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YourSecureCloud\IREB AL Management\Prüfungsfragen MC\Public Set\DE\"/>
    </mc:Choice>
  </mc:AlternateContent>
  <xr:revisionPtr revIDLastSave="0" documentId="13_ncr:1_{ADE42605-6AEB-461C-95EC-B652C89C2F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orrekturhilfe FL Übungsprüfu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E9" i="1" l="1"/>
  <c r="DE8" i="1"/>
  <c r="DE7" i="1"/>
  <c r="DE6" i="1"/>
  <c r="CQ9" i="1"/>
  <c r="CQ8" i="1"/>
  <c r="CQ7" i="1"/>
  <c r="CQ6" i="1"/>
  <c r="CI9" i="1"/>
  <c r="CI8" i="1"/>
  <c r="CI7" i="1"/>
  <c r="CI6" i="1"/>
  <c r="BX9" i="1"/>
  <c r="BX8" i="1"/>
  <c r="BX7" i="1"/>
  <c r="BX6" i="1"/>
  <c r="BG9" i="1"/>
  <c r="BG8" i="1"/>
  <c r="BG7" i="1"/>
  <c r="BG6" i="1"/>
  <c r="BB9" i="1"/>
  <c r="BB8" i="1"/>
  <c r="BB7" i="1"/>
  <c r="BB6" i="1"/>
  <c r="AK9" i="1"/>
  <c r="AK8" i="1"/>
  <c r="AK7" i="1"/>
  <c r="AK6" i="1"/>
  <c r="AF9" i="1"/>
  <c r="AF8" i="1"/>
  <c r="AF7" i="1"/>
  <c r="AF6" i="1"/>
  <c r="AA9" i="1"/>
  <c r="AA8" i="1"/>
  <c r="AA7" i="1"/>
  <c r="AA6" i="1"/>
  <c r="V9" i="1"/>
  <c r="V8" i="1"/>
  <c r="V7" i="1"/>
  <c r="V6" i="1"/>
  <c r="N9" i="1"/>
  <c r="N8" i="1"/>
  <c r="N7" i="1"/>
  <c r="N6" i="1"/>
  <c r="G8" i="1" l="1"/>
  <c r="E13" i="1"/>
  <c r="CM6" i="1"/>
  <c r="CM7" i="1"/>
  <c r="CM8" i="1"/>
  <c r="CM9" i="1"/>
  <c r="CM10" i="1"/>
  <c r="DI6" i="1"/>
  <c r="DI7" i="1"/>
  <c r="DI8" i="1"/>
  <c r="DI9" i="1"/>
  <c r="DI10" i="1"/>
  <c r="DF6" i="1"/>
  <c r="DF12" i="1" s="1"/>
  <c r="DF7" i="1"/>
  <c r="DF8" i="1"/>
  <c r="DF9" i="1"/>
  <c r="DA6" i="1"/>
  <c r="DA7" i="1"/>
  <c r="DA8" i="1"/>
  <c r="DA9" i="1"/>
  <c r="DA10" i="1"/>
  <c r="CX6" i="1"/>
  <c r="CX7" i="1"/>
  <c r="CX8" i="1"/>
  <c r="CX9" i="1"/>
  <c r="CU6" i="1"/>
  <c r="CU7" i="1"/>
  <c r="CU8" i="1"/>
  <c r="CU9" i="1"/>
  <c r="CU10" i="1"/>
  <c r="CR6" i="1"/>
  <c r="CR7" i="1"/>
  <c r="CR8" i="1"/>
  <c r="CR12" i="1" s="1"/>
  <c r="CR9" i="1"/>
  <c r="CJ6" i="1"/>
  <c r="CJ7" i="1"/>
  <c r="CJ8" i="1"/>
  <c r="CJ12" i="1" s="1"/>
  <c r="CJ9" i="1"/>
  <c r="CB6" i="1"/>
  <c r="CB7" i="1"/>
  <c r="CB8" i="1"/>
  <c r="CB9" i="1"/>
  <c r="BY6" i="1"/>
  <c r="BY7" i="1"/>
  <c r="BY8" i="1"/>
  <c r="BY9" i="1"/>
  <c r="BT6" i="1"/>
  <c r="BT7" i="1"/>
  <c r="BT8" i="1"/>
  <c r="BT9" i="1"/>
  <c r="BT10" i="1"/>
  <c r="BQ6" i="1"/>
  <c r="BQ7" i="1"/>
  <c r="BQ8" i="1"/>
  <c r="BQ9" i="1"/>
  <c r="BN10" i="1"/>
  <c r="BN6" i="1"/>
  <c r="BN7" i="1"/>
  <c r="BN8" i="1"/>
  <c r="BN9" i="1"/>
  <c r="BK6" i="1"/>
  <c r="BK7" i="1"/>
  <c r="BK8" i="1"/>
  <c r="BK9" i="1"/>
  <c r="BH6" i="1"/>
  <c r="BH12" i="1" s="1"/>
  <c r="BH7" i="1"/>
  <c r="BH8" i="1"/>
  <c r="BH9" i="1"/>
  <c r="AX6" i="1"/>
  <c r="AX7" i="1"/>
  <c r="AX8" i="1"/>
  <c r="AX9" i="1"/>
  <c r="AX10" i="1"/>
  <c r="AU6" i="1"/>
  <c r="AU7" i="1"/>
  <c r="AU8" i="1"/>
  <c r="AU9" i="1"/>
  <c r="AR6" i="1"/>
  <c r="AR7" i="1"/>
  <c r="AR8" i="1"/>
  <c r="AR9" i="1"/>
  <c r="AR10" i="1"/>
  <c r="AO6" i="1"/>
  <c r="AO7" i="1"/>
  <c r="AO8" i="1"/>
  <c r="AO9" i="1"/>
  <c r="AL6" i="1"/>
  <c r="AL7" i="1"/>
  <c r="AL8" i="1"/>
  <c r="AL9" i="1"/>
  <c r="AG6" i="1"/>
  <c r="AG7" i="1"/>
  <c r="AG8" i="1"/>
  <c r="AG9" i="1"/>
  <c r="AB6" i="1"/>
  <c r="AB7" i="1"/>
  <c r="AB8" i="1"/>
  <c r="AB9" i="1"/>
  <c r="W6" i="1"/>
  <c r="W7" i="1"/>
  <c r="W8" i="1"/>
  <c r="W9" i="1"/>
  <c r="R6" i="1"/>
  <c r="R7" i="1"/>
  <c r="R8" i="1"/>
  <c r="R9" i="1"/>
  <c r="J6" i="1"/>
  <c r="J7" i="1"/>
  <c r="J8" i="1"/>
  <c r="J9" i="1"/>
  <c r="J12" i="1"/>
  <c r="G6" i="1"/>
  <c r="G7" i="1"/>
  <c r="G9" i="1"/>
  <c r="G10" i="1"/>
  <c r="D6" i="1"/>
  <c r="D7" i="1"/>
  <c r="D8" i="1"/>
  <c r="D9" i="1"/>
  <c r="D10" i="1"/>
  <c r="CE6" i="1"/>
  <c r="CE7" i="1"/>
  <c r="CE8" i="1"/>
  <c r="CE12" i="1" s="1"/>
  <c r="CE9" i="1"/>
  <c r="BC6" i="1"/>
  <c r="BC7" i="1"/>
  <c r="BC8" i="1"/>
  <c r="BC12" i="1" s="1"/>
  <c r="BC9" i="1"/>
  <c r="O6" i="1"/>
  <c r="O7" i="1"/>
  <c r="O8" i="1"/>
  <c r="O9" i="1"/>
  <c r="AG12" i="1" l="1"/>
  <c r="AL12" i="1"/>
  <c r="BK12" i="1"/>
  <c r="O12" i="1"/>
  <c r="BY12" i="1"/>
  <c r="W12" i="1"/>
  <c r="AB12" i="1"/>
  <c r="CX12" i="1"/>
  <c r="DA12" i="1"/>
  <c r="CU12" i="1"/>
  <c r="G12" i="1"/>
  <c r="R12" i="1"/>
  <c r="AO12" i="1"/>
  <c r="AU12" i="1"/>
  <c r="D12" i="1"/>
  <c r="BQ12" i="1"/>
  <c r="CB12" i="1"/>
  <c r="BN12" i="1"/>
  <c r="DI12" i="1"/>
  <c r="CM12" i="1"/>
  <c r="BT12" i="1"/>
  <c r="AX12" i="1"/>
  <c r="AR12" i="1"/>
  <c r="E15" i="1" l="1"/>
  <c r="A17" i="1" s="1"/>
  <c r="E16" i="1" l="1"/>
</calcChain>
</file>

<file path=xl/sharedStrings.xml><?xml version="1.0" encoding="utf-8"?>
<sst xmlns="http://schemas.openxmlformats.org/spreadsheetml/2006/main" count="105" uniqueCount="20">
  <si>
    <t>Frage</t>
  </si>
  <si>
    <t>Fragentyp</t>
  </si>
  <si>
    <t>Anzahl Antworten</t>
  </si>
  <si>
    <t>Punkte</t>
  </si>
  <si>
    <t>K</t>
  </si>
  <si>
    <t>A</t>
  </si>
  <si>
    <t>Ihre Punkte</t>
  </si>
  <si>
    <t>Score</t>
  </si>
  <si>
    <t>Eintrag</t>
  </si>
  <si>
    <t>P</t>
  </si>
  <si>
    <t>Gesamtpunktzahl</t>
  </si>
  <si>
    <t>Erreichte Punktzahl</t>
  </si>
  <si>
    <t>Ergebnis</t>
  </si>
  <si>
    <t>Prozentsatz</t>
  </si>
  <si>
    <t>Antwort A</t>
  </si>
  <si>
    <t>Antwort B</t>
  </si>
  <si>
    <t>Antwort C</t>
  </si>
  <si>
    <t>Antwort D</t>
  </si>
  <si>
    <t>Antwort E</t>
  </si>
  <si>
    <t>Antwort 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</si>
</sst>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0" xfId="0" applyFill="1" applyBorder="1"/>
    <xf numFmtId="0" fontId="0" fillId="2" borderId="14" xfId="0" applyFill="1" applyBorder="1"/>
    <xf numFmtId="0" fontId="0" fillId="0" borderId="11" xfId="0" applyBorder="1"/>
    <xf numFmtId="0" fontId="0" fillId="0" borderId="10" xfId="0" applyBorder="1"/>
    <xf numFmtId="0" fontId="0" fillId="0" borderId="14" xfId="0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0" borderId="11" xfId="0" applyFill="1" applyBorder="1"/>
    <xf numFmtId="0" fontId="0" fillId="0" borderId="12" xfId="0" applyFill="1" applyBorder="1"/>
    <xf numFmtId="2" fontId="0" fillId="0" borderId="0" xfId="0" applyNumberForma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/>
    <xf numFmtId="0" fontId="0" fillId="2" borderId="19" xfId="0" applyFill="1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0" fillId="0" borderId="20" xfId="0" applyFill="1" applyBorder="1"/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2" borderId="4" xfId="0" applyFill="1" applyBorder="1"/>
    <xf numFmtId="0" fontId="0" fillId="2" borderId="20" xfId="0" applyFill="1" applyBorder="1"/>
    <xf numFmtId="0" fontId="0" fillId="0" borderId="4" xfId="0" applyFill="1" applyBorder="1"/>
    <xf numFmtId="0" fontId="0" fillId="3" borderId="1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5" borderId="10" xfId="0" applyFill="1" applyBorder="1"/>
    <xf numFmtId="0" fontId="0" fillId="5" borderId="12" xfId="0" applyFill="1" applyBorder="1"/>
    <xf numFmtId="0" fontId="0" fillId="5" borderId="20" xfId="0" applyFill="1" applyBorder="1"/>
    <xf numFmtId="0" fontId="0" fillId="5" borderId="14" xfId="0" applyFill="1" applyBorder="1"/>
    <xf numFmtId="0" fontId="0" fillId="5" borderId="11" xfId="0" applyFill="1" applyBorder="1" applyAlignment="1" applyProtection="1">
      <alignment horizontal="center"/>
    </xf>
    <xf numFmtId="0" fontId="0" fillId="5" borderId="11" xfId="0" applyFill="1" applyBorder="1"/>
    <xf numFmtId="0" fontId="0" fillId="5" borderId="1" xfId="0" applyFill="1" applyBorder="1"/>
    <xf numFmtId="0" fontId="0" fillId="5" borderId="2" xfId="0" applyFill="1" applyBorder="1"/>
    <xf numFmtId="0" fontId="0" fillId="5" borderId="13" xfId="0" applyFill="1" applyBorder="1"/>
    <xf numFmtId="0" fontId="0" fillId="5" borderId="19" xfId="0" applyFill="1" applyBorder="1"/>
    <xf numFmtId="0" fontId="2" fillId="0" borderId="15" xfId="0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6" xfId="0" applyFont="1" applyBorder="1"/>
    <xf numFmtId="0" fontId="2" fillId="0" borderId="17" xfId="0" applyFont="1" applyBorder="1" applyAlignment="1">
      <alignment horizontal="right"/>
    </xf>
    <xf numFmtId="0" fontId="2" fillId="0" borderId="28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10" fontId="1" fillId="0" borderId="24" xfId="1" applyNumberFormat="1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2" fontId="0" fillId="0" borderId="24" xfId="0" applyNumberFormat="1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</cellXfs>
  <cellStyles count="2">
    <cellStyle name="Prozent" xfId="1" builtinId="5"/>
    <cellStyle name="Standard" xfId="0" builtinId="0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13</xdr:row>
      <xdr:rowOff>133350</xdr:rowOff>
    </xdr:from>
    <xdr:to>
      <xdr:col>52</xdr:col>
      <xdr:colOff>0</xdr:colOff>
      <xdr:row>20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24375" y="2628900"/>
          <a:ext cx="9077325" cy="1247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Mit dieser Korrekturhilfe können Sie die Punkte ermitteln, die Sie für Ihre Antworten in der Übungsprüfung erhalten. Übertragen Sie Ihre Antworten pro Frage in die </a:t>
          </a:r>
          <a:r>
            <a:rPr lang="de-D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grünen Felder .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Hinweise zur Bewertung</a:t>
          </a:r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Sollte die zulässige Anzahl der Antworten für eine Frage überschritten werden, wird diese Frage mit 0 Punkten gewertet.</a:t>
          </a:r>
        </a:p>
        <a:p>
          <a:endParaRPr lang="de-DE" sz="110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Auswertung auf Basis der Prüfungsordnung</a:t>
          </a:r>
          <a:endParaRPr lang="de-DE" b="1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17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4.4" x14ac:dyDescent="0.3"/>
  <cols>
    <col min="1" max="1" width="18.88671875" customWidth="1"/>
    <col min="2" max="2" width="7.109375" bestFit="1" customWidth="1"/>
    <col min="3" max="3" width="2.6640625" hidden="1" customWidth="1"/>
    <col min="4" max="4" width="5.88671875" bestFit="1" customWidth="1"/>
    <col min="5" max="5" width="8.33203125" customWidth="1"/>
    <col min="6" max="6" width="2.6640625" hidden="1" customWidth="1"/>
    <col min="7" max="7" width="5.88671875" bestFit="1" customWidth="1"/>
    <col min="8" max="8" width="7.109375" bestFit="1" customWidth="1"/>
    <col min="9" max="9" width="3.6640625" hidden="1" customWidth="1"/>
    <col min="10" max="10" width="5.88671875" bestFit="1" customWidth="1"/>
    <col min="11" max="12" width="4.44140625" customWidth="1"/>
    <col min="13" max="13" width="6.6640625" hidden="1" customWidth="1"/>
    <col min="14" max="14" width="2.6640625" hidden="1" customWidth="1"/>
    <col min="15" max="15" width="5.6640625" customWidth="1"/>
    <col min="16" max="16" width="7.109375" bestFit="1" customWidth="1"/>
    <col min="17" max="17" width="3.6640625" hidden="1" customWidth="1"/>
    <col min="18" max="18" width="5.88671875" bestFit="1" customWidth="1"/>
    <col min="19" max="20" width="4.44140625" customWidth="1"/>
    <col min="21" max="21" width="6.6640625" hidden="1" customWidth="1"/>
    <col min="22" max="22" width="2" hidden="1" customWidth="1"/>
    <col min="23" max="23" width="5.6640625" customWidth="1"/>
    <col min="24" max="25" width="4.44140625" customWidth="1"/>
    <col min="26" max="26" width="6.6640625" hidden="1" customWidth="1"/>
    <col min="27" max="27" width="2.6640625" hidden="1" customWidth="1"/>
    <col min="28" max="28" width="5.6640625" customWidth="1"/>
    <col min="29" max="30" width="4.44140625" customWidth="1"/>
    <col min="31" max="31" width="6.6640625" hidden="1" customWidth="1"/>
    <col min="32" max="32" width="2" hidden="1" customWidth="1"/>
    <col min="33" max="33" width="5.6640625" customWidth="1"/>
    <col min="34" max="35" width="4.44140625" customWidth="1"/>
    <col min="36" max="36" width="6.6640625" hidden="1" customWidth="1"/>
    <col min="37" max="37" width="2.6640625" hidden="1" customWidth="1"/>
    <col min="38" max="38" width="5.6640625" customWidth="1"/>
    <col min="39" max="39" width="6.6640625" customWidth="1"/>
    <col min="40" max="40" width="2" hidden="1" customWidth="1"/>
    <col min="41" max="41" width="5.6640625" customWidth="1"/>
    <col min="42" max="42" width="6.6640625" customWidth="1"/>
    <col min="43" max="43" width="2" hidden="1" customWidth="1"/>
    <col min="44" max="44" width="5.6640625" customWidth="1"/>
    <col min="45" max="45" width="6.6640625" customWidth="1"/>
    <col min="46" max="46" width="2.6640625" hidden="1" customWidth="1"/>
    <col min="47" max="47" width="5.6640625" customWidth="1"/>
    <col min="48" max="48" width="7.109375" bestFit="1" customWidth="1"/>
    <col min="49" max="49" width="3.5546875" hidden="1" customWidth="1"/>
    <col min="50" max="50" width="5.88671875" bestFit="1" customWidth="1"/>
    <col min="51" max="52" width="4.44140625" customWidth="1"/>
    <col min="53" max="53" width="6.6640625" hidden="1" customWidth="1"/>
    <col min="54" max="54" width="2.6640625" hidden="1" customWidth="1"/>
    <col min="55" max="55" width="5.6640625" customWidth="1"/>
    <col min="56" max="57" width="4.44140625" customWidth="1"/>
    <col min="58" max="58" width="6.6640625" hidden="1" customWidth="1"/>
    <col min="59" max="59" width="2.6640625" hidden="1" customWidth="1"/>
    <col min="60" max="60" width="5.6640625" customWidth="1"/>
    <col min="61" max="61" width="6.6640625" customWidth="1"/>
    <col min="62" max="62" width="2" hidden="1" customWidth="1"/>
    <col min="63" max="63" width="5.6640625" customWidth="1"/>
    <col min="64" max="64" width="7.109375" bestFit="1" customWidth="1"/>
    <col min="65" max="65" width="3.6640625" hidden="1" customWidth="1"/>
    <col min="66" max="66" width="5.88671875" bestFit="1" customWidth="1"/>
    <col min="67" max="67" width="6.6640625" customWidth="1"/>
    <col min="68" max="68" width="2" hidden="1" customWidth="1"/>
    <col min="69" max="69" width="5.6640625" customWidth="1"/>
    <col min="70" max="70" width="6.6640625" customWidth="1"/>
    <col min="71" max="71" width="2.6640625" hidden="1" customWidth="1"/>
    <col min="72" max="72" width="5.6640625" customWidth="1"/>
    <col min="73" max="74" width="4.44140625" customWidth="1"/>
    <col min="75" max="75" width="3.6640625" hidden="1" customWidth="1"/>
    <col min="76" max="76" width="3.5546875" hidden="1" customWidth="1"/>
    <col min="77" max="77" width="5.88671875" bestFit="1" customWidth="1"/>
    <col min="78" max="78" width="6.6640625" customWidth="1"/>
    <col min="79" max="79" width="2.6640625" hidden="1" customWidth="1"/>
    <col min="80" max="80" width="5.6640625" customWidth="1"/>
    <col min="81" max="81" width="6.6640625" customWidth="1"/>
    <col min="82" max="82" width="2" hidden="1" customWidth="1"/>
    <col min="83" max="83" width="5.6640625" customWidth="1"/>
    <col min="84" max="85" width="4.44140625" customWidth="1"/>
    <col min="86" max="87" width="3.6640625" hidden="1" customWidth="1"/>
    <col min="88" max="88" width="5.88671875" bestFit="1" customWidth="1"/>
    <col min="89" max="89" width="6.6640625" customWidth="1"/>
    <col min="90" max="90" width="2" hidden="1" customWidth="1"/>
    <col min="91" max="91" width="5.6640625" customWidth="1"/>
    <col min="92" max="93" width="4.44140625" customWidth="1"/>
    <col min="94" max="95" width="3.6640625" hidden="1" customWidth="1"/>
    <col min="96" max="96" width="5.88671875" bestFit="1" customWidth="1"/>
    <col min="97" max="97" width="7.109375" bestFit="1" customWidth="1"/>
    <col min="98" max="98" width="3.6640625" hidden="1" customWidth="1"/>
    <col min="99" max="99" width="5.88671875" bestFit="1" customWidth="1"/>
    <col min="100" max="100" width="6.6640625" customWidth="1"/>
    <col min="101" max="101" width="2" hidden="1" customWidth="1"/>
    <col min="102" max="102" width="5.6640625" customWidth="1"/>
    <col min="103" max="103" width="7.109375" bestFit="1" customWidth="1"/>
    <col min="104" max="104" width="3.6640625" hidden="1" customWidth="1"/>
    <col min="105" max="105" width="5.88671875" bestFit="1" customWidth="1"/>
    <col min="106" max="107" width="4.44140625" customWidth="1"/>
    <col min="108" max="109" width="3.6640625" hidden="1" customWidth="1"/>
    <col min="110" max="110" width="5.88671875" bestFit="1" customWidth="1"/>
    <col min="111" max="111" width="7.109375" bestFit="1" customWidth="1"/>
    <col min="112" max="112" width="3.6640625" hidden="1" customWidth="1"/>
    <col min="113" max="113" width="5.88671875" bestFit="1" customWidth="1"/>
  </cols>
  <sheetData>
    <row r="1" spans="1:113" x14ac:dyDescent="0.3">
      <c r="A1" s="37" t="s">
        <v>0</v>
      </c>
      <c r="B1" s="63">
        <v>1</v>
      </c>
      <c r="C1" s="64"/>
      <c r="D1" s="65"/>
      <c r="E1" s="53">
        <v>2</v>
      </c>
      <c r="F1" s="54"/>
      <c r="G1" s="55"/>
      <c r="H1" s="63">
        <v>3</v>
      </c>
      <c r="I1" s="64"/>
      <c r="J1" s="65"/>
      <c r="K1" s="53">
        <v>4</v>
      </c>
      <c r="L1" s="54"/>
      <c r="M1" s="54"/>
      <c r="N1" s="54"/>
      <c r="O1" s="55"/>
      <c r="P1" s="63">
        <v>5</v>
      </c>
      <c r="Q1" s="64"/>
      <c r="R1" s="65"/>
      <c r="S1" s="53">
        <v>6</v>
      </c>
      <c r="T1" s="54"/>
      <c r="U1" s="54"/>
      <c r="V1" s="54"/>
      <c r="W1" s="55"/>
      <c r="X1" s="46">
        <v>7</v>
      </c>
      <c r="Y1" s="47"/>
      <c r="Z1" s="47"/>
      <c r="AA1" s="47"/>
      <c r="AB1" s="48"/>
      <c r="AC1" s="53">
        <v>8</v>
      </c>
      <c r="AD1" s="54"/>
      <c r="AE1" s="54"/>
      <c r="AF1" s="54"/>
      <c r="AG1" s="55"/>
      <c r="AH1" s="46">
        <v>9</v>
      </c>
      <c r="AI1" s="47"/>
      <c r="AJ1" s="47"/>
      <c r="AK1" s="47"/>
      <c r="AL1" s="48"/>
      <c r="AM1" s="53">
        <v>10</v>
      </c>
      <c r="AN1" s="54"/>
      <c r="AO1" s="55"/>
      <c r="AP1" s="63">
        <v>11</v>
      </c>
      <c r="AQ1" s="64"/>
      <c r="AR1" s="65"/>
      <c r="AS1" s="53">
        <v>12</v>
      </c>
      <c r="AT1" s="54"/>
      <c r="AU1" s="55"/>
      <c r="AV1" s="63">
        <v>13</v>
      </c>
      <c r="AW1" s="64"/>
      <c r="AX1" s="65"/>
      <c r="AY1" s="53">
        <v>14</v>
      </c>
      <c r="AZ1" s="54"/>
      <c r="BA1" s="54"/>
      <c r="BB1" s="54"/>
      <c r="BC1" s="55"/>
      <c r="BD1" s="46">
        <v>15</v>
      </c>
      <c r="BE1" s="47"/>
      <c r="BF1" s="47"/>
      <c r="BG1" s="47"/>
      <c r="BH1" s="48"/>
      <c r="BI1" s="53">
        <v>16</v>
      </c>
      <c r="BJ1" s="54"/>
      <c r="BK1" s="55"/>
      <c r="BL1" s="63">
        <v>17</v>
      </c>
      <c r="BM1" s="64"/>
      <c r="BN1" s="65"/>
      <c r="BO1" s="53">
        <v>18</v>
      </c>
      <c r="BP1" s="54"/>
      <c r="BQ1" s="55"/>
      <c r="BR1" s="63">
        <v>19</v>
      </c>
      <c r="BS1" s="64"/>
      <c r="BT1" s="65"/>
      <c r="BU1" s="53">
        <v>20</v>
      </c>
      <c r="BV1" s="54"/>
      <c r="BW1" s="54"/>
      <c r="BX1" s="54"/>
      <c r="BY1" s="55"/>
      <c r="BZ1" s="63">
        <v>21</v>
      </c>
      <c r="CA1" s="64"/>
      <c r="CB1" s="65"/>
      <c r="CC1" s="53">
        <v>22</v>
      </c>
      <c r="CD1" s="54"/>
      <c r="CE1" s="55"/>
      <c r="CF1" s="46">
        <v>23</v>
      </c>
      <c r="CG1" s="47"/>
      <c r="CH1" s="47"/>
      <c r="CI1" s="47"/>
      <c r="CJ1" s="48"/>
      <c r="CK1" s="53">
        <v>24</v>
      </c>
      <c r="CL1" s="54"/>
      <c r="CM1" s="55"/>
      <c r="CN1" s="46">
        <v>25</v>
      </c>
      <c r="CO1" s="47"/>
      <c r="CP1" s="47"/>
      <c r="CQ1" s="47"/>
      <c r="CR1" s="48"/>
      <c r="CS1" s="53">
        <v>26</v>
      </c>
      <c r="CT1" s="54"/>
      <c r="CU1" s="55"/>
      <c r="CV1" s="63">
        <v>27</v>
      </c>
      <c r="CW1" s="64"/>
      <c r="CX1" s="65"/>
      <c r="CY1" s="53">
        <v>28</v>
      </c>
      <c r="CZ1" s="54"/>
      <c r="DA1" s="55"/>
      <c r="DB1" s="46">
        <v>29</v>
      </c>
      <c r="DC1" s="47"/>
      <c r="DD1" s="47"/>
      <c r="DE1" s="47"/>
      <c r="DF1" s="48"/>
      <c r="DG1" s="53">
        <v>30</v>
      </c>
      <c r="DH1" s="54"/>
      <c r="DI1" s="55"/>
    </row>
    <row r="2" spans="1:113" x14ac:dyDescent="0.3">
      <c r="A2" s="38" t="s">
        <v>1</v>
      </c>
      <c r="B2" s="60" t="s">
        <v>9</v>
      </c>
      <c r="C2" s="61"/>
      <c r="D2" s="62"/>
      <c r="E2" s="56" t="s">
        <v>9</v>
      </c>
      <c r="F2" s="57"/>
      <c r="G2" s="58"/>
      <c r="H2" s="60" t="s">
        <v>5</v>
      </c>
      <c r="I2" s="61"/>
      <c r="J2" s="62"/>
      <c r="K2" s="56" t="s">
        <v>4</v>
      </c>
      <c r="L2" s="57"/>
      <c r="M2" s="57"/>
      <c r="N2" s="57"/>
      <c r="O2" s="58"/>
      <c r="P2" s="60" t="s">
        <v>5</v>
      </c>
      <c r="Q2" s="61"/>
      <c r="R2" s="62"/>
      <c r="S2" s="56" t="s">
        <v>4</v>
      </c>
      <c r="T2" s="57"/>
      <c r="U2" s="57"/>
      <c r="V2" s="57"/>
      <c r="W2" s="58"/>
      <c r="X2" s="49" t="s">
        <v>4</v>
      </c>
      <c r="Y2" s="50"/>
      <c r="Z2" s="50"/>
      <c r="AA2" s="50"/>
      <c r="AB2" s="51"/>
      <c r="AC2" s="56" t="s">
        <v>4</v>
      </c>
      <c r="AD2" s="57"/>
      <c r="AE2" s="57"/>
      <c r="AF2" s="57"/>
      <c r="AG2" s="58"/>
      <c r="AH2" s="49" t="s">
        <v>4</v>
      </c>
      <c r="AI2" s="50"/>
      <c r="AJ2" s="50"/>
      <c r="AK2" s="50"/>
      <c r="AL2" s="51"/>
      <c r="AM2" s="56" t="s">
        <v>5</v>
      </c>
      <c r="AN2" s="57"/>
      <c r="AO2" s="58"/>
      <c r="AP2" s="60" t="s">
        <v>9</v>
      </c>
      <c r="AQ2" s="61"/>
      <c r="AR2" s="62"/>
      <c r="AS2" s="56" t="s">
        <v>5</v>
      </c>
      <c r="AT2" s="57"/>
      <c r="AU2" s="58"/>
      <c r="AV2" s="60" t="s">
        <v>9</v>
      </c>
      <c r="AW2" s="61"/>
      <c r="AX2" s="62"/>
      <c r="AY2" s="56" t="s">
        <v>4</v>
      </c>
      <c r="AZ2" s="57"/>
      <c r="BA2" s="57"/>
      <c r="BB2" s="57"/>
      <c r="BC2" s="58"/>
      <c r="BD2" s="49" t="s">
        <v>4</v>
      </c>
      <c r="BE2" s="50"/>
      <c r="BF2" s="50"/>
      <c r="BG2" s="50"/>
      <c r="BH2" s="51"/>
      <c r="BI2" s="56" t="s">
        <v>5</v>
      </c>
      <c r="BJ2" s="57"/>
      <c r="BK2" s="58"/>
      <c r="BL2" s="60" t="s">
        <v>9</v>
      </c>
      <c r="BM2" s="61"/>
      <c r="BN2" s="62"/>
      <c r="BO2" s="56" t="s">
        <v>5</v>
      </c>
      <c r="BP2" s="57"/>
      <c r="BQ2" s="58"/>
      <c r="BR2" s="60" t="s">
        <v>9</v>
      </c>
      <c r="BS2" s="61"/>
      <c r="BT2" s="62"/>
      <c r="BU2" s="56" t="s">
        <v>4</v>
      </c>
      <c r="BV2" s="57"/>
      <c r="BW2" s="57"/>
      <c r="BX2" s="57"/>
      <c r="BY2" s="58"/>
      <c r="BZ2" s="60" t="s">
        <v>5</v>
      </c>
      <c r="CA2" s="61"/>
      <c r="CB2" s="62"/>
      <c r="CC2" s="56" t="s">
        <v>5</v>
      </c>
      <c r="CD2" s="57"/>
      <c r="CE2" s="58"/>
      <c r="CF2" s="49" t="s">
        <v>4</v>
      </c>
      <c r="CG2" s="50"/>
      <c r="CH2" s="50"/>
      <c r="CI2" s="50"/>
      <c r="CJ2" s="51"/>
      <c r="CK2" s="56" t="s">
        <v>9</v>
      </c>
      <c r="CL2" s="57"/>
      <c r="CM2" s="58"/>
      <c r="CN2" s="49" t="s">
        <v>4</v>
      </c>
      <c r="CO2" s="50"/>
      <c r="CP2" s="50"/>
      <c r="CQ2" s="50"/>
      <c r="CR2" s="51"/>
      <c r="CS2" s="56" t="s">
        <v>9</v>
      </c>
      <c r="CT2" s="57"/>
      <c r="CU2" s="58"/>
      <c r="CV2" s="60" t="s">
        <v>5</v>
      </c>
      <c r="CW2" s="61"/>
      <c r="CX2" s="62"/>
      <c r="CY2" s="56" t="s">
        <v>9</v>
      </c>
      <c r="CZ2" s="57"/>
      <c r="DA2" s="58"/>
      <c r="DB2" s="49" t="s">
        <v>4</v>
      </c>
      <c r="DC2" s="50"/>
      <c r="DD2" s="50"/>
      <c r="DE2" s="50"/>
      <c r="DF2" s="51"/>
      <c r="DG2" s="56" t="s">
        <v>9</v>
      </c>
      <c r="DH2" s="57"/>
      <c r="DI2" s="58"/>
    </row>
    <row r="3" spans="1:113" x14ac:dyDescent="0.3">
      <c r="A3" s="38" t="s">
        <v>3</v>
      </c>
      <c r="B3" s="60">
        <v>1</v>
      </c>
      <c r="C3" s="61"/>
      <c r="D3" s="62"/>
      <c r="E3" s="56">
        <v>1</v>
      </c>
      <c r="F3" s="57"/>
      <c r="G3" s="58"/>
      <c r="H3" s="60">
        <v>1</v>
      </c>
      <c r="I3" s="61"/>
      <c r="J3" s="62"/>
      <c r="K3" s="56">
        <v>2</v>
      </c>
      <c r="L3" s="57"/>
      <c r="M3" s="57"/>
      <c r="N3" s="57"/>
      <c r="O3" s="58"/>
      <c r="P3" s="60">
        <v>1</v>
      </c>
      <c r="Q3" s="61"/>
      <c r="R3" s="62"/>
      <c r="S3" s="56">
        <v>2</v>
      </c>
      <c r="T3" s="57"/>
      <c r="U3" s="57"/>
      <c r="V3" s="57"/>
      <c r="W3" s="58"/>
      <c r="X3" s="49">
        <v>2</v>
      </c>
      <c r="Y3" s="50"/>
      <c r="Z3" s="50"/>
      <c r="AA3" s="50"/>
      <c r="AB3" s="51"/>
      <c r="AC3" s="56">
        <v>2</v>
      </c>
      <c r="AD3" s="57"/>
      <c r="AE3" s="57"/>
      <c r="AF3" s="57"/>
      <c r="AG3" s="58"/>
      <c r="AH3" s="49">
        <v>2</v>
      </c>
      <c r="AI3" s="50"/>
      <c r="AJ3" s="50"/>
      <c r="AK3" s="50"/>
      <c r="AL3" s="51"/>
      <c r="AM3" s="56">
        <v>1</v>
      </c>
      <c r="AN3" s="57"/>
      <c r="AO3" s="58"/>
      <c r="AP3" s="60">
        <v>1</v>
      </c>
      <c r="AQ3" s="61"/>
      <c r="AR3" s="62"/>
      <c r="AS3" s="56">
        <v>1</v>
      </c>
      <c r="AT3" s="57"/>
      <c r="AU3" s="58"/>
      <c r="AV3" s="60">
        <v>1</v>
      </c>
      <c r="AW3" s="61"/>
      <c r="AX3" s="62"/>
      <c r="AY3" s="56">
        <v>2</v>
      </c>
      <c r="AZ3" s="57"/>
      <c r="BA3" s="57"/>
      <c r="BB3" s="57"/>
      <c r="BC3" s="58"/>
      <c r="BD3" s="49">
        <v>2</v>
      </c>
      <c r="BE3" s="50"/>
      <c r="BF3" s="50"/>
      <c r="BG3" s="50"/>
      <c r="BH3" s="51"/>
      <c r="BI3" s="56">
        <v>2</v>
      </c>
      <c r="BJ3" s="57"/>
      <c r="BK3" s="58"/>
      <c r="BL3" s="60">
        <v>2</v>
      </c>
      <c r="BM3" s="61"/>
      <c r="BN3" s="62"/>
      <c r="BO3" s="56">
        <v>2</v>
      </c>
      <c r="BP3" s="57"/>
      <c r="BQ3" s="58"/>
      <c r="BR3" s="60">
        <v>2</v>
      </c>
      <c r="BS3" s="61"/>
      <c r="BT3" s="62"/>
      <c r="BU3" s="56">
        <v>2</v>
      </c>
      <c r="BV3" s="57"/>
      <c r="BW3" s="57"/>
      <c r="BX3" s="57"/>
      <c r="BY3" s="58"/>
      <c r="BZ3" s="60">
        <v>1</v>
      </c>
      <c r="CA3" s="61"/>
      <c r="CB3" s="62"/>
      <c r="CC3" s="56">
        <v>1</v>
      </c>
      <c r="CD3" s="57"/>
      <c r="CE3" s="58"/>
      <c r="CF3" s="49">
        <v>2</v>
      </c>
      <c r="CG3" s="50"/>
      <c r="CH3" s="50"/>
      <c r="CI3" s="50"/>
      <c r="CJ3" s="51"/>
      <c r="CK3" s="56">
        <v>1</v>
      </c>
      <c r="CL3" s="57"/>
      <c r="CM3" s="58"/>
      <c r="CN3" s="49">
        <v>2</v>
      </c>
      <c r="CO3" s="50"/>
      <c r="CP3" s="50"/>
      <c r="CQ3" s="50"/>
      <c r="CR3" s="51"/>
      <c r="CS3" s="56">
        <v>1</v>
      </c>
      <c r="CT3" s="57"/>
      <c r="CU3" s="58"/>
      <c r="CV3" s="60">
        <v>1</v>
      </c>
      <c r="CW3" s="61"/>
      <c r="CX3" s="62"/>
      <c r="CY3" s="56">
        <v>1</v>
      </c>
      <c r="CZ3" s="57"/>
      <c r="DA3" s="58"/>
      <c r="DB3" s="49">
        <v>2</v>
      </c>
      <c r="DC3" s="50"/>
      <c r="DD3" s="50"/>
      <c r="DE3" s="50"/>
      <c r="DF3" s="51"/>
      <c r="DG3" s="56">
        <v>1</v>
      </c>
      <c r="DH3" s="57"/>
      <c r="DI3" s="58"/>
    </row>
    <row r="4" spans="1:113" x14ac:dyDescent="0.3">
      <c r="A4" s="38" t="s">
        <v>2</v>
      </c>
      <c r="B4" s="60">
        <v>2</v>
      </c>
      <c r="C4" s="61"/>
      <c r="D4" s="62"/>
      <c r="E4" s="56">
        <v>2</v>
      </c>
      <c r="F4" s="57"/>
      <c r="G4" s="58"/>
      <c r="H4" s="60">
        <v>1</v>
      </c>
      <c r="I4" s="61"/>
      <c r="J4" s="62"/>
      <c r="K4" s="56">
        <v>4</v>
      </c>
      <c r="L4" s="57"/>
      <c r="M4" s="57"/>
      <c r="N4" s="57"/>
      <c r="O4" s="58"/>
      <c r="P4" s="60">
        <v>1</v>
      </c>
      <c r="Q4" s="61"/>
      <c r="R4" s="62"/>
      <c r="S4" s="56">
        <v>4</v>
      </c>
      <c r="T4" s="57"/>
      <c r="U4" s="57"/>
      <c r="V4" s="57"/>
      <c r="W4" s="58"/>
      <c r="X4" s="49">
        <v>4</v>
      </c>
      <c r="Y4" s="50"/>
      <c r="Z4" s="50"/>
      <c r="AA4" s="50"/>
      <c r="AB4" s="51"/>
      <c r="AC4" s="56">
        <v>4</v>
      </c>
      <c r="AD4" s="57"/>
      <c r="AE4" s="57"/>
      <c r="AF4" s="57"/>
      <c r="AG4" s="58"/>
      <c r="AH4" s="49">
        <v>4</v>
      </c>
      <c r="AI4" s="50"/>
      <c r="AJ4" s="50"/>
      <c r="AK4" s="50"/>
      <c r="AL4" s="51"/>
      <c r="AM4" s="56">
        <v>1</v>
      </c>
      <c r="AN4" s="57"/>
      <c r="AO4" s="58"/>
      <c r="AP4" s="60">
        <v>2</v>
      </c>
      <c r="AQ4" s="61"/>
      <c r="AR4" s="62"/>
      <c r="AS4" s="56">
        <v>1</v>
      </c>
      <c r="AT4" s="57"/>
      <c r="AU4" s="58"/>
      <c r="AV4" s="60">
        <v>2</v>
      </c>
      <c r="AW4" s="61"/>
      <c r="AX4" s="62"/>
      <c r="AY4" s="56">
        <v>4</v>
      </c>
      <c r="AZ4" s="57"/>
      <c r="BA4" s="57"/>
      <c r="BB4" s="57"/>
      <c r="BC4" s="58"/>
      <c r="BD4" s="49">
        <v>4</v>
      </c>
      <c r="BE4" s="50"/>
      <c r="BF4" s="50"/>
      <c r="BG4" s="50"/>
      <c r="BH4" s="51"/>
      <c r="BI4" s="56">
        <v>1</v>
      </c>
      <c r="BJ4" s="57"/>
      <c r="BK4" s="58"/>
      <c r="BL4" s="60">
        <v>2</v>
      </c>
      <c r="BM4" s="61"/>
      <c r="BN4" s="62"/>
      <c r="BO4" s="56">
        <v>1</v>
      </c>
      <c r="BP4" s="57"/>
      <c r="BQ4" s="58"/>
      <c r="BR4" s="60">
        <v>2</v>
      </c>
      <c r="BS4" s="61"/>
      <c r="BT4" s="62"/>
      <c r="BU4" s="56">
        <v>4</v>
      </c>
      <c r="BV4" s="57"/>
      <c r="BW4" s="57"/>
      <c r="BX4" s="57"/>
      <c r="BY4" s="58"/>
      <c r="BZ4" s="60">
        <v>1</v>
      </c>
      <c r="CA4" s="61"/>
      <c r="CB4" s="62"/>
      <c r="CC4" s="56">
        <v>1</v>
      </c>
      <c r="CD4" s="57"/>
      <c r="CE4" s="58"/>
      <c r="CF4" s="49">
        <v>4</v>
      </c>
      <c r="CG4" s="50"/>
      <c r="CH4" s="50"/>
      <c r="CI4" s="50"/>
      <c r="CJ4" s="51"/>
      <c r="CK4" s="56">
        <v>2</v>
      </c>
      <c r="CL4" s="57"/>
      <c r="CM4" s="58"/>
      <c r="CN4" s="49">
        <v>4</v>
      </c>
      <c r="CO4" s="50"/>
      <c r="CP4" s="50"/>
      <c r="CQ4" s="50"/>
      <c r="CR4" s="51"/>
      <c r="CS4" s="56">
        <v>2</v>
      </c>
      <c r="CT4" s="57"/>
      <c r="CU4" s="58"/>
      <c r="CV4" s="60">
        <v>1</v>
      </c>
      <c r="CW4" s="61"/>
      <c r="CX4" s="62"/>
      <c r="CY4" s="56">
        <v>2</v>
      </c>
      <c r="CZ4" s="57"/>
      <c r="DA4" s="58"/>
      <c r="DB4" s="49">
        <v>4</v>
      </c>
      <c r="DC4" s="50"/>
      <c r="DD4" s="50"/>
      <c r="DE4" s="50"/>
      <c r="DF4" s="51"/>
      <c r="DG4" s="56">
        <v>2</v>
      </c>
      <c r="DH4" s="57"/>
      <c r="DI4" s="58"/>
    </row>
    <row r="5" spans="1:113" x14ac:dyDescent="0.3">
      <c r="A5" s="39"/>
      <c r="B5" s="5" t="s">
        <v>8</v>
      </c>
      <c r="C5" s="18"/>
      <c r="D5" s="6" t="s">
        <v>7</v>
      </c>
      <c r="E5" s="8" t="s">
        <v>8</v>
      </c>
      <c r="F5" s="22"/>
      <c r="G5" s="3" t="s">
        <v>7</v>
      </c>
      <c r="H5" s="5" t="s">
        <v>8</v>
      </c>
      <c r="I5" s="18"/>
      <c r="J5" s="6" t="s">
        <v>7</v>
      </c>
      <c r="K5" s="56" t="s">
        <v>8</v>
      </c>
      <c r="L5" s="59"/>
      <c r="M5" s="14"/>
      <c r="N5" s="14"/>
      <c r="O5" s="3" t="s">
        <v>7</v>
      </c>
      <c r="P5" s="5" t="s">
        <v>8</v>
      </c>
      <c r="Q5" s="18"/>
      <c r="R5" s="6" t="s">
        <v>7</v>
      </c>
      <c r="S5" s="56" t="s">
        <v>8</v>
      </c>
      <c r="T5" s="59"/>
      <c r="U5" s="44"/>
      <c r="V5" s="44"/>
      <c r="W5" s="3" t="s">
        <v>7</v>
      </c>
      <c r="X5" s="49" t="s">
        <v>8</v>
      </c>
      <c r="Y5" s="52"/>
      <c r="Z5" s="45"/>
      <c r="AA5" s="45"/>
      <c r="AB5" s="27" t="s">
        <v>7</v>
      </c>
      <c r="AC5" s="56" t="s">
        <v>8</v>
      </c>
      <c r="AD5" s="59"/>
      <c r="AE5" s="44"/>
      <c r="AF5" s="44"/>
      <c r="AG5" s="3" t="s">
        <v>7</v>
      </c>
      <c r="AH5" s="49" t="s">
        <v>8</v>
      </c>
      <c r="AI5" s="52"/>
      <c r="AJ5" s="45"/>
      <c r="AK5" s="45"/>
      <c r="AL5" s="27" t="s">
        <v>7</v>
      </c>
      <c r="AM5" s="8" t="s">
        <v>8</v>
      </c>
      <c r="AN5" s="22"/>
      <c r="AO5" s="3" t="s">
        <v>7</v>
      </c>
      <c r="AP5" s="5" t="s">
        <v>8</v>
      </c>
      <c r="AQ5" s="18"/>
      <c r="AR5" s="6" t="s">
        <v>7</v>
      </c>
      <c r="AS5" s="8" t="s">
        <v>8</v>
      </c>
      <c r="AT5" s="22"/>
      <c r="AU5" s="3" t="s">
        <v>7</v>
      </c>
      <c r="AV5" s="5" t="s">
        <v>8</v>
      </c>
      <c r="AW5" s="18"/>
      <c r="AX5" s="6" t="s">
        <v>7</v>
      </c>
      <c r="AY5" s="56" t="s">
        <v>8</v>
      </c>
      <c r="AZ5" s="59"/>
      <c r="BA5" s="43"/>
      <c r="BB5" s="43"/>
      <c r="BC5" s="3" t="s">
        <v>7</v>
      </c>
      <c r="BD5" s="49" t="s">
        <v>8</v>
      </c>
      <c r="BE5" s="52"/>
      <c r="BF5" s="45"/>
      <c r="BG5" s="45"/>
      <c r="BH5" s="27" t="s">
        <v>7</v>
      </c>
      <c r="BI5" s="8" t="s">
        <v>8</v>
      </c>
      <c r="BJ5" s="22"/>
      <c r="BK5" s="3" t="s">
        <v>7</v>
      </c>
      <c r="BL5" s="5" t="s">
        <v>8</v>
      </c>
      <c r="BM5" s="18"/>
      <c r="BN5" s="6" t="s">
        <v>7</v>
      </c>
      <c r="BO5" s="8" t="s">
        <v>8</v>
      </c>
      <c r="BP5" s="22"/>
      <c r="BQ5" s="3" t="s">
        <v>7</v>
      </c>
      <c r="BR5" s="5" t="s">
        <v>8</v>
      </c>
      <c r="BS5" s="18"/>
      <c r="BT5" s="6" t="s">
        <v>7</v>
      </c>
      <c r="BU5" s="56" t="s">
        <v>8</v>
      </c>
      <c r="BV5" s="59"/>
      <c r="BW5" s="43"/>
      <c r="BX5" s="43"/>
      <c r="BY5" s="3" t="s">
        <v>7</v>
      </c>
      <c r="BZ5" s="5" t="s">
        <v>8</v>
      </c>
      <c r="CA5" s="18"/>
      <c r="CB5" s="6" t="s">
        <v>7</v>
      </c>
      <c r="CC5" s="8" t="s">
        <v>8</v>
      </c>
      <c r="CD5" s="22"/>
      <c r="CE5" s="3" t="s">
        <v>7</v>
      </c>
      <c r="CF5" s="49" t="s">
        <v>8</v>
      </c>
      <c r="CG5" s="52"/>
      <c r="CH5" s="45"/>
      <c r="CI5" s="45"/>
      <c r="CJ5" s="27" t="s">
        <v>7</v>
      </c>
      <c r="CK5" s="8" t="s">
        <v>8</v>
      </c>
      <c r="CL5" s="22"/>
      <c r="CM5" s="3" t="s">
        <v>7</v>
      </c>
      <c r="CN5" s="49" t="s">
        <v>8</v>
      </c>
      <c r="CO5" s="52"/>
      <c r="CP5" s="45"/>
      <c r="CQ5" s="45"/>
      <c r="CR5" s="27" t="s">
        <v>7</v>
      </c>
      <c r="CS5" s="8" t="s">
        <v>8</v>
      </c>
      <c r="CT5" s="22"/>
      <c r="CU5" s="3" t="s">
        <v>7</v>
      </c>
      <c r="CV5" s="5" t="s">
        <v>8</v>
      </c>
      <c r="CW5" s="18"/>
      <c r="CX5" s="6" t="s">
        <v>7</v>
      </c>
      <c r="CY5" s="8" t="s">
        <v>8</v>
      </c>
      <c r="CZ5" s="22"/>
      <c r="DA5" s="3" t="s">
        <v>7</v>
      </c>
      <c r="DB5" s="49" t="s">
        <v>8</v>
      </c>
      <c r="DC5" s="52"/>
      <c r="DD5" s="45"/>
      <c r="DE5" s="45"/>
      <c r="DF5" s="27" t="s">
        <v>7</v>
      </c>
      <c r="DG5" s="8" t="s">
        <v>8</v>
      </c>
      <c r="DH5" s="22"/>
      <c r="DI5" s="3" t="s">
        <v>7</v>
      </c>
    </row>
    <row r="6" spans="1:113" x14ac:dyDescent="0.3">
      <c r="A6" s="38" t="s">
        <v>14</v>
      </c>
      <c r="B6" s="25"/>
      <c r="C6" s="20">
        <v>1</v>
      </c>
      <c r="D6" s="6">
        <f>IF(COUNTA(B6)&gt;0,C6*B$3/B$4,0)</f>
        <v>0</v>
      </c>
      <c r="E6" s="25"/>
      <c r="F6" s="20">
        <v>0</v>
      </c>
      <c r="G6" s="3">
        <f>IF(COUNTA(E6)&gt;0,F6*E$3/E$4,0)</f>
        <v>0</v>
      </c>
      <c r="H6" s="25"/>
      <c r="I6" s="20">
        <v>1</v>
      </c>
      <c r="J6" s="6">
        <f>IF(COUNTA(H6)&gt;0,I6*H$3/H$4,0)</f>
        <v>0</v>
      </c>
      <c r="K6" s="25"/>
      <c r="L6" s="26"/>
      <c r="M6" s="21">
        <v>1</v>
      </c>
      <c r="N6" s="21">
        <f>IF(M6=1,0,1)</f>
        <v>0</v>
      </c>
      <c r="O6" s="3">
        <f>IF(COUNTA(K6:L6)&gt;1,0,IF(COUNTA(K6)&gt;0,M6*K$3/K$4,IF(COUNTA(L6)&gt;0,N6*K$3/K$4,0)))</f>
        <v>0</v>
      </c>
      <c r="P6" s="25"/>
      <c r="Q6" s="20">
        <v>0</v>
      </c>
      <c r="R6" s="6">
        <f>IF(COUNTA(P6)&gt;0,Q6*P$3/P$4,0)</f>
        <v>0</v>
      </c>
      <c r="S6" s="25"/>
      <c r="T6" s="26"/>
      <c r="U6" s="21">
        <v>1</v>
      </c>
      <c r="V6" s="21">
        <f>IF(U6=1,0,1)</f>
        <v>0</v>
      </c>
      <c r="W6" s="3">
        <f>IF(COUNTA(S6:T6)&gt;1,0,IF(COUNTA(S6)&gt;0,U6*S$3/S$4,IF(COUNTA(T6)&gt;0,V6*S$3/S$4,0)))</f>
        <v>0</v>
      </c>
      <c r="X6" s="25"/>
      <c r="Y6" s="26"/>
      <c r="Z6" s="21">
        <v>1</v>
      </c>
      <c r="AA6" s="21">
        <f>IF(Z6=1,0,1)</f>
        <v>0</v>
      </c>
      <c r="AB6" s="27">
        <f>IF(COUNTA(X6:Y6)&gt;1,0,IF(COUNTA(X6)&gt;0,Z6*X$3/X$4,IF(COUNTA(Y6)&gt;0,AA6*X$3/X$4,0)))</f>
        <v>0</v>
      </c>
      <c r="AC6" s="25"/>
      <c r="AD6" s="26"/>
      <c r="AE6" s="21">
        <v>0</v>
      </c>
      <c r="AF6" s="21">
        <f>IF(AE6=1,0,1)</f>
        <v>1</v>
      </c>
      <c r="AG6" s="3">
        <f>IF(COUNTA(AC6:AD6)&gt;1,0,IF(COUNTA(AC6)&gt;0,AE6*AC$3/AC$4,IF(COUNTA(AD6)&gt;0,AF6*AC$3/AC$4,0)))</f>
        <v>0</v>
      </c>
      <c r="AH6" s="25"/>
      <c r="AI6" s="26"/>
      <c r="AJ6" s="21">
        <v>0</v>
      </c>
      <c r="AK6" s="21">
        <f>IF(AJ6=1,0,1)</f>
        <v>1</v>
      </c>
      <c r="AL6" s="27">
        <f>IF(COUNTA(AH6:AI6)&gt;1,0,IF(COUNTA(AH6)&gt;0,AJ6*AH$3/AH$4,IF(COUNTA(AI6)&gt;0,AK6*AH$3/AH$4,0)))</f>
        <v>0</v>
      </c>
      <c r="AM6" s="25"/>
      <c r="AN6" s="20">
        <v>0</v>
      </c>
      <c r="AO6" s="3">
        <f>IF(COUNTA(AM6)&gt;0,AN6*AM$3/AM$4,0)</f>
        <v>0</v>
      </c>
      <c r="AP6" s="25"/>
      <c r="AQ6" s="20">
        <v>0</v>
      </c>
      <c r="AR6" s="6">
        <f>IF(COUNTA(AP6)&gt;0,AQ6*AP$3/AP$4,0)</f>
        <v>0</v>
      </c>
      <c r="AS6" s="25"/>
      <c r="AT6" s="20">
        <v>0</v>
      </c>
      <c r="AU6" s="3">
        <f>IF(COUNTA(AS6)&gt;0,AT6*AS$3/AS$4,0)</f>
        <v>0</v>
      </c>
      <c r="AV6" s="25"/>
      <c r="AW6" s="20">
        <v>1</v>
      </c>
      <c r="AX6" s="6">
        <f>IF(COUNTA(AV6)&gt;0,AW6*AV$3/AV$4,0)</f>
        <v>0</v>
      </c>
      <c r="AY6" s="25"/>
      <c r="AZ6" s="26"/>
      <c r="BA6" s="21">
        <v>1</v>
      </c>
      <c r="BB6" s="21">
        <f>IF(BA6=1,0,1)</f>
        <v>0</v>
      </c>
      <c r="BC6" s="3">
        <f>IF(COUNTA(AY6:AZ6)&gt;1,0,IF(COUNTA(AY6)&gt;0,BA6*AY$3/AY$4,IF(COUNTA(AZ6)&gt;0,BB6*AY$3/AY$4,0)))</f>
        <v>0</v>
      </c>
      <c r="BD6" s="25"/>
      <c r="BE6" s="26"/>
      <c r="BF6" s="21">
        <v>0</v>
      </c>
      <c r="BG6" s="21">
        <f>IF(BF6=1,0,1)</f>
        <v>1</v>
      </c>
      <c r="BH6" s="27">
        <f>IF(COUNTA(BD6:BE6)&gt;1,0,IF(COUNTA(BD6)&gt;0,BF6*BD$3/BD$4,IF(COUNTA(BE6)&gt;0,BG6*BD$3/BD$4,0)))</f>
        <v>0</v>
      </c>
      <c r="BI6" s="25"/>
      <c r="BJ6" s="20">
        <v>0</v>
      </c>
      <c r="BK6" s="3">
        <f>IF(COUNTA(BI6)&gt;0,BJ6*BI$3/BI$4,0)</f>
        <v>0</v>
      </c>
      <c r="BL6" s="25"/>
      <c r="BM6" s="20">
        <v>1</v>
      </c>
      <c r="BN6" s="6">
        <f>IF(COUNTA(BL6)&gt;0,BM6*BL$3/BL$4,0)</f>
        <v>0</v>
      </c>
      <c r="BO6" s="25"/>
      <c r="BP6" s="20">
        <v>0</v>
      </c>
      <c r="BQ6" s="3">
        <f>IF(COUNTA(BO6)&gt;0,BP6*BO$3/BO$4,0)</f>
        <v>0</v>
      </c>
      <c r="BR6" s="25"/>
      <c r="BS6" s="20">
        <v>0</v>
      </c>
      <c r="BT6" s="6">
        <f>IF(COUNTA(BR6)&gt;0,BS6*BR$3/BR$4,0)</f>
        <v>0</v>
      </c>
      <c r="BU6" s="25"/>
      <c r="BV6" s="26"/>
      <c r="BW6" s="21">
        <v>1</v>
      </c>
      <c r="BX6" s="21">
        <f>IF(BW6=1,0,1)</f>
        <v>0</v>
      </c>
      <c r="BY6" s="3">
        <f>IF(COUNTA(BU6:BV6)&gt;1,0,IF(COUNTA(BU6)&gt;0,BW6*BU$3/BU$4,IF(COUNTA(BV6)&gt;0,BX6*BU$3/BU$4,0)))</f>
        <v>0</v>
      </c>
      <c r="BZ6" s="25"/>
      <c r="CA6" s="20">
        <v>0</v>
      </c>
      <c r="CB6" s="6">
        <f>IF(COUNTA(BZ6)&gt;0,CA6*BZ$3/BZ$4,0)</f>
        <v>0</v>
      </c>
      <c r="CC6" s="25"/>
      <c r="CD6" s="20">
        <v>0</v>
      </c>
      <c r="CE6" s="3">
        <f>IF(COUNTA(CC6)&gt;0,CD6*CC$3/CC$4,0)</f>
        <v>0</v>
      </c>
      <c r="CF6" s="25"/>
      <c r="CG6" s="26"/>
      <c r="CH6" s="21">
        <v>1</v>
      </c>
      <c r="CI6" s="21">
        <f>IF(CH6=1,0,1)</f>
        <v>0</v>
      </c>
      <c r="CJ6" s="27">
        <f>IF(COUNTA(CF6:CG6)&gt;1,0,IF(COUNTA(CF6)&gt;0,CH6*CF$3/CF$4,IF(COUNTA(CG6)&gt;0,CI6*CF$3/CF$4,0)))</f>
        <v>0</v>
      </c>
      <c r="CK6" s="25"/>
      <c r="CL6" s="20">
        <v>1</v>
      </c>
      <c r="CM6" s="3">
        <f>IF(COUNTA(CK6)&gt;0,CL6*CK$3/CK$4,0)</f>
        <v>0</v>
      </c>
      <c r="CN6" s="25"/>
      <c r="CO6" s="26"/>
      <c r="CP6" s="21">
        <v>1</v>
      </c>
      <c r="CQ6" s="21">
        <f>IF(CP6=1,0,1)</f>
        <v>0</v>
      </c>
      <c r="CR6" s="27">
        <f>IF(COUNTA(CN6:CO6)&gt;1,0,IF(COUNTA(CN6)&gt;0,CP6*CN$3/CN$4,IF(COUNTA(CO6)&gt;0,CQ6*CN$3/CN$4,0)))</f>
        <v>0</v>
      </c>
      <c r="CS6" s="25"/>
      <c r="CT6" s="20">
        <v>0</v>
      </c>
      <c r="CU6" s="3">
        <f>IF(COUNTA(CS6)&gt;0,CT6*CS$3/CS$4,0)</f>
        <v>0</v>
      </c>
      <c r="CV6" s="25"/>
      <c r="CW6" s="20">
        <v>0</v>
      </c>
      <c r="CX6" s="6">
        <f>IF(COUNTA(CV6)&gt;0,CW6*CV$3/CV$4,0)</f>
        <v>0</v>
      </c>
      <c r="CY6" s="25"/>
      <c r="CZ6" s="20">
        <v>0</v>
      </c>
      <c r="DA6" s="3">
        <f>IF(COUNTA(CY6)&gt;0,CZ6*CY$3/CY$4,0)</f>
        <v>0</v>
      </c>
      <c r="DB6" s="25"/>
      <c r="DC6" s="26"/>
      <c r="DD6" s="21">
        <v>0</v>
      </c>
      <c r="DE6" s="21">
        <f>IF(DD6=1,0,1)</f>
        <v>1</v>
      </c>
      <c r="DF6" s="27">
        <f>IF(COUNTA(DB6:DC6)&gt;1,0,IF(COUNTA(DB6)&gt;0,DD6*DB$3/DB$4,IF(COUNTA(DC6)&gt;0,DE6*DB$3/DB$4,0)))</f>
        <v>0</v>
      </c>
      <c r="DG6" s="25"/>
      <c r="DH6" s="20">
        <v>1</v>
      </c>
      <c r="DI6" s="3">
        <f>IF(COUNTA(DG6)&gt;0,DH6*DG$3/DG$4,0)</f>
        <v>0</v>
      </c>
    </row>
    <row r="7" spans="1:113" x14ac:dyDescent="0.3">
      <c r="A7" s="38" t="s">
        <v>15</v>
      </c>
      <c r="B7" s="25"/>
      <c r="C7" s="20">
        <v>0</v>
      </c>
      <c r="D7" s="6">
        <f t="shared" ref="D7:D10" si="0">IF(COUNTA(B7)&gt;0,C7*B$3/B$4,0)</f>
        <v>0</v>
      </c>
      <c r="E7" s="25"/>
      <c r="F7" s="20">
        <v>0</v>
      </c>
      <c r="G7" s="3">
        <f t="shared" ref="G7:G9" si="1">IF(COUNTA(E7)&gt;0,F7*E$3/E$4,0)</f>
        <v>0</v>
      </c>
      <c r="H7" s="25"/>
      <c r="I7" s="20">
        <v>0</v>
      </c>
      <c r="J7" s="6">
        <f t="shared" ref="J7:J9" si="2">IF(COUNTA(H7)&gt;0,I7*H$3/H$4,0)</f>
        <v>0</v>
      </c>
      <c r="K7" s="25"/>
      <c r="L7" s="26"/>
      <c r="M7" s="21">
        <v>0</v>
      </c>
      <c r="N7" s="21">
        <f t="shared" ref="N7:N9" si="3">IF(M7=1,0,1)</f>
        <v>1</v>
      </c>
      <c r="O7" s="3">
        <f>IF(COUNTA(K7:L7)&gt;1,0,IF(COUNTA(K7)&gt;0,M7*K$3/K$4,IF(COUNTA(L7)&gt;0,N7*K$3/K$4,0)))</f>
        <v>0</v>
      </c>
      <c r="P7" s="25"/>
      <c r="Q7" s="20">
        <v>0</v>
      </c>
      <c r="R7" s="6">
        <f t="shared" ref="R7:R9" si="4">IF(COUNTA(P7)&gt;0,Q7*P$3/P$4,0)</f>
        <v>0</v>
      </c>
      <c r="S7" s="25"/>
      <c r="T7" s="26"/>
      <c r="U7" s="21">
        <v>0</v>
      </c>
      <c r="V7" s="21">
        <f t="shared" ref="V7:V9" si="5">IF(U7=1,0,1)</f>
        <v>1</v>
      </c>
      <c r="W7" s="3">
        <f>IF(COUNTA(S7:T7)&gt;1,0,IF(COUNTA(S7)&gt;0,U7*S$3/S$4,IF(COUNTA(T7)&gt;0,V7*S$3/S$4,0)))</f>
        <v>0</v>
      </c>
      <c r="X7" s="25"/>
      <c r="Y7" s="26"/>
      <c r="Z7" s="21">
        <v>0</v>
      </c>
      <c r="AA7" s="21">
        <f t="shared" ref="AA7:AA9" si="6">IF(Z7=1,0,1)</f>
        <v>1</v>
      </c>
      <c r="AB7" s="27">
        <f>IF(COUNTA(X7:Y7)&gt;1,0,IF(COUNTA(X7)&gt;0,Z7*X$3/X$4,IF(COUNTA(Y7)&gt;0,AA7*X$3/X$4,0)))</f>
        <v>0</v>
      </c>
      <c r="AC7" s="25"/>
      <c r="AD7" s="26"/>
      <c r="AE7" s="21">
        <v>1</v>
      </c>
      <c r="AF7" s="21">
        <f t="shared" ref="AF7:AF9" si="7">IF(AE7=1,0,1)</f>
        <v>0</v>
      </c>
      <c r="AG7" s="3">
        <f>IF(COUNTA(AC7:AD7)&gt;1,0,IF(COUNTA(AC7)&gt;0,AE7*AC$3/AC$4,IF(COUNTA(AD7)&gt;0,AF7*AC$3/AC$4,0)))</f>
        <v>0</v>
      </c>
      <c r="AH7" s="25"/>
      <c r="AI7" s="26"/>
      <c r="AJ7" s="21">
        <v>1</v>
      </c>
      <c r="AK7" s="21">
        <f t="shared" ref="AK7:AK9" si="8">IF(AJ7=1,0,1)</f>
        <v>0</v>
      </c>
      <c r="AL7" s="27">
        <f>IF(COUNTA(AH7:AI7)&gt;1,0,IF(COUNTA(AH7)&gt;0,AJ7*AH$3/AH$4,IF(COUNTA(AI7)&gt;0,AK7*AH$3/AH$4,0)))</f>
        <v>0</v>
      </c>
      <c r="AM7" s="25"/>
      <c r="AN7" s="20">
        <v>0</v>
      </c>
      <c r="AO7" s="3">
        <f t="shared" ref="AO7:AO9" si="9">IF(COUNTA(AM7)&gt;0,AN7*AM$3/AM$4,0)</f>
        <v>0</v>
      </c>
      <c r="AP7" s="25"/>
      <c r="AQ7" s="20">
        <v>1</v>
      </c>
      <c r="AR7" s="6">
        <f t="shared" ref="AR7:AR10" si="10">IF(COUNTA(AP7)&gt;0,AQ7*AP$3/AP$4,0)</f>
        <v>0</v>
      </c>
      <c r="AS7" s="25"/>
      <c r="AT7" s="20">
        <v>0</v>
      </c>
      <c r="AU7" s="3">
        <f t="shared" ref="AU7:AU9" si="11">IF(COUNTA(AS7)&gt;0,AT7*AS$3/AS$4,0)</f>
        <v>0</v>
      </c>
      <c r="AV7" s="25"/>
      <c r="AW7" s="20">
        <v>0</v>
      </c>
      <c r="AX7" s="6">
        <f t="shared" ref="AX7:AX10" si="12">IF(COUNTA(AV7)&gt;0,AW7*AV$3/AV$4,0)</f>
        <v>0</v>
      </c>
      <c r="AY7" s="25"/>
      <c r="AZ7" s="26"/>
      <c r="BA7" s="21">
        <v>1</v>
      </c>
      <c r="BB7" s="21">
        <f t="shared" ref="BB7:BB9" si="13">IF(BA7=1,0,1)</f>
        <v>0</v>
      </c>
      <c r="BC7" s="3">
        <f>IF(COUNTA(AY7:AZ7)&gt;1,0,IF(COUNTA(AY7)&gt;0,BA7*AY$3/AY$4,IF(COUNTA(AZ7)&gt;0,BB7*AY$3/AY$4,0)))</f>
        <v>0</v>
      </c>
      <c r="BD7" s="25"/>
      <c r="BE7" s="26"/>
      <c r="BF7" s="21">
        <v>1</v>
      </c>
      <c r="BG7" s="21">
        <f t="shared" ref="BG7:BG9" si="14">IF(BF7=1,0,1)</f>
        <v>0</v>
      </c>
      <c r="BH7" s="27">
        <f>IF(COUNTA(BD7:BE7)&gt;1,0,IF(COUNTA(BD7)&gt;0,BF7*BD$3/BD$4,IF(COUNTA(BE7)&gt;0,BG7*BD$3/BD$4,0)))</f>
        <v>0</v>
      </c>
      <c r="BI7" s="25"/>
      <c r="BJ7" s="20">
        <v>0</v>
      </c>
      <c r="BK7" s="3">
        <f t="shared" ref="BK7:BK9" si="15">IF(COUNTA(BI7)&gt;0,BJ7*BI$3/BI$4,0)</f>
        <v>0</v>
      </c>
      <c r="BL7" s="25"/>
      <c r="BM7" s="20">
        <v>0</v>
      </c>
      <c r="BN7" s="6">
        <f t="shared" ref="BN7:BN10" si="16">IF(COUNTA(BL7)&gt;0,BM7*BL$3/BL$4,0)</f>
        <v>0</v>
      </c>
      <c r="BO7" s="25"/>
      <c r="BP7" s="20">
        <v>1</v>
      </c>
      <c r="BQ7" s="3">
        <f t="shared" ref="BQ7:BQ9" si="17">IF(COUNTA(BO7)&gt;0,BP7*BO$3/BO$4,0)</f>
        <v>0</v>
      </c>
      <c r="BR7" s="25"/>
      <c r="BS7" s="20">
        <v>0</v>
      </c>
      <c r="BT7" s="6">
        <f t="shared" ref="BT7:BT10" si="18">IF(COUNTA(BR7)&gt;0,BS7*BR$3/BR$4,0)</f>
        <v>0</v>
      </c>
      <c r="BU7" s="25"/>
      <c r="BV7" s="26"/>
      <c r="BW7" s="21">
        <v>1</v>
      </c>
      <c r="BX7" s="21">
        <f t="shared" ref="BX7:BX9" si="19">IF(BW7=1,0,1)</f>
        <v>0</v>
      </c>
      <c r="BY7" s="3">
        <f>IF(COUNTA(BU7:BV7)&gt;1,0,IF(COUNTA(BU7)&gt;0,BW7*BU$3/BU$4,IF(COUNTA(BV7)&gt;0,BX7*BU$3/BU$4,0)))</f>
        <v>0</v>
      </c>
      <c r="BZ7" s="25"/>
      <c r="CA7" s="20">
        <v>0</v>
      </c>
      <c r="CB7" s="6">
        <f t="shared" ref="CB7:CB9" si="20">IF(COUNTA(BZ7)&gt;0,CA7*BZ$3/BZ$4,0)</f>
        <v>0</v>
      </c>
      <c r="CC7" s="25"/>
      <c r="CD7" s="20">
        <v>0</v>
      </c>
      <c r="CE7" s="3">
        <f t="shared" ref="CE7:CE9" si="21">IF(COUNTA(CC7)&gt;0,CD7*CC$3/CC$4,0)</f>
        <v>0</v>
      </c>
      <c r="CF7" s="25"/>
      <c r="CG7" s="26"/>
      <c r="CH7" s="21">
        <v>1</v>
      </c>
      <c r="CI7" s="21">
        <f t="shared" ref="CI7:CI9" si="22">IF(CH7=1,0,1)</f>
        <v>0</v>
      </c>
      <c r="CJ7" s="27">
        <f>IF(COUNTA(CF7:CG7)&gt;1,0,IF(COUNTA(CF7)&gt;0,CH7*CF$3/CF$4,IF(COUNTA(CG7)&gt;0,CI7*CF$3/CF$4,0)))</f>
        <v>0</v>
      </c>
      <c r="CK7" s="25"/>
      <c r="CL7" s="20">
        <v>0</v>
      </c>
      <c r="CM7" s="3">
        <f t="shared" ref="CM7:CM10" si="23">IF(COUNTA(CK7)&gt;0,CL7*CK$3/CK$4,0)</f>
        <v>0</v>
      </c>
      <c r="CN7" s="25"/>
      <c r="CO7" s="26"/>
      <c r="CP7" s="21">
        <v>1</v>
      </c>
      <c r="CQ7" s="21">
        <f t="shared" ref="CQ7:CQ9" si="24">IF(CP7=1,0,1)</f>
        <v>0</v>
      </c>
      <c r="CR7" s="27">
        <f>IF(COUNTA(CN7:CO7)&gt;1,0,IF(COUNTA(CN7)&gt;0,CP7*CN$3/CN$4,IF(COUNTA(CO7)&gt;0,CQ7*CN$3/CN$4,0)))</f>
        <v>0</v>
      </c>
      <c r="CS7" s="25"/>
      <c r="CT7" s="20">
        <v>1</v>
      </c>
      <c r="CU7" s="3">
        <f t="shared" ref="CU7:CU10" si="25">IF(COUNTA(CS7)&gt;0,CT7*CS$3/CS$4,0)</f>
        <v>0</v>
      </c>
      <c r="CV7" s="25"/>
      <c r="CW7" s="20">
        <v>0</v>
      </c>
      <c r="CX7" s="6">
        <f t="shared" ref="CX7:CX9" si="26">IF(COUNTA(CV7)&gt;0,CW7*CV$3/CV$4,0)</f>
        <v>0</v>
      </c>
      <c r="CY7" s="25"/>
      <c r="CZ7" s="20">
        <v>1</v>
      </c>
      <c r="DA7" s="3">
        <f t="shared" ref="DA7:DA10" si="27">IF(COUNTA(CY7)&gt;0,CZ7*CY$3/CY$4,0)</f>
        <v>0</v>
      </c>
      <c r="DB7" s="25"/>
      <c r="DC7" s="26"/>
      <c r="DD7" s="21">
        <v>0</v>
      </c>
      <c r="DE7" s="21">
        <f t="shared" ref="DE7:DE9" si="28">IF(DD7=1,0,1)</f>
        <v>1</v>
      </c>
      <c r="DF7" s="27">
        <f>IF(COUNTA(DB7:DC7)&gt;1,0,IF(COUNTA(DB7)&gt;0,DD7*DB$3/DB$4,IF(COUNTA(DC7)&gt;0,DE7*DB$3/DB$4,0)))</f>
        <v>0</v>
      </c>
      <c r="DG7" s="25"/>
      <c r="DH7" s="20">
        <v>0</v>
      </c>
      <c r="DI7" s="3">
        <f t="shared" ref="DI7:DI10" si="29">IF(COUNTA(DG7)&gt;0,DH7*DG$3/DG$4,0)</f>
        <v>0</v>
      </c>
    </row>
    <row r="8" spans="1:113" x14ac:dyDescent="0.3">
      <c r="A8" s="38" t="s">
        <v>16</v>
      </c>
      <c r="B8" s="25"/>
      <c r="C8" s="20">
        <v>1</v>
      </c>
      <c r="D8" s="6">
        <f t="shared" si="0"/>
        <v>0</v>
      </c>
      <c r="E8" s="25"/>
      <c r="F8" s="20">
        <v>1</v>
      </c>
      <c r="G8" s="3">
        <f t="shared" si="1"/>
        <v>0</v>
      </c>
      <c r="H8" s="25"/>
      <c r="I8" s="20">
        <v>0</v>
      </c>
      <c r="J8" s="6">
        <f t="shared" si="2"/>
        <v>0</v>
      </c>
      <c r="K8" s="25"/>
      <c r="L8" s="26"/>
      <c r="M8" s="21">
        <v>1</v>
      </c>
      <c r="N8" s="21">
        <f t="shared" si="3"/>
        <v>0</v>
      </c>
      <c r="O8" s="3">
        <f>IF(COUNTA(K8:L8)&gt;1,0,IF(COUNTA(K8)&gt;0,M8*K$3/K$4,IF(COUNTA(L8)&gt;0,N8*K$3/K$4,0)))</f>
        <v>0</v>
      </c>
      <c r="P8" s="25"/>
      <c r="Q8" s="20">
        <v>1</v>
      </c>
      <c r="R8" s="6">
        <f t="shared" si="4"/>
        <v>0</v>
      </c>
      <c r="S8" s="25"/>
      <c r="T8" s="26"/>
      <c r="U8" s="21">
        <v>1</v>
      </c>
      <c r="V8" s="21">
        <f t="shared" si="5"/>
        <v>0</v>
      </c>
      <c r="W8" s="3">
        <f>IF(COUNTA(S8:T8)&gt;1,0,IF(COUNTA(S8)&gt;0,U8*S$3/S$4,IF(COUNTA(T8)&gt;0,V8*S$3/S$4,0)))</f>
        <v>0</v>
      </c>
      <c r="X8" s="25"/>
      <c r="Y8" s="26"/>
      <c r="Z8" s="21">
        <v>1</v>
      </c>
      <c r="AA8" s="21">
        <f t="shared" si="6"/>
        <v>0</v>
      </c>
      <c r="AB8" s="27">
        <f>IF(COUNTA(X8:Y8)&gt;1,0,IF(COUNTA(X8)&gt;0,Z8*X$3/X$4,IF(COUNTA(Y8)&gt;0,AA8*X$3/X$4,0)))</f>
        <v>0</v>
      </c>
      <c r="AC8" s="25"/>
      <c r="AD8" s="26"/>
      <c r="AE8" s="21">
        <v>0</v>
      </c>
      <c r="AF8" s="21">
        <f t="shared" si="7"/>
        <v>1</v>
      </c>
      <c r="AG8" s="3">
        <f>IF(COUNTA(AC8:AD8)&gt;1,0,IF(COUNTA(AC8)&gt;0,AE8*AC$3/AC$4,IF(COUNTA(AD8)&gt;0,AF8*AC$3/AC$4,0)))</f>
        <v>0</v>
      </c>
      <c r="AH8" s="25"/>
      <c r="AI8" s="26"/>
      <c r="AJ8" s="21">
        <v>0</v>
      </c>
      <c r="AK8" s="21">
        <f t="shared" si="8"/>
        <v>1</v>
      </c>
      <c r="AL8" s="27">
        <f>IF(COUNTA(AH8:AI8)&gt;1,0,IF(COUNTA(AH8)&gt;0,AJ8*AH$3/AH$4,IF(COUNTA(AI8)&gt;0,AK8*AH$3/AH$4,0)))</f>
        <v>0</v>
      </c>
      <c r="AM8" s="25"/>
      <c r="AN8" s="20">
        <v>1</v>
      </c>
      <c r="AO8" s="3">
        <f t="shared" si="9"/>
        <v>0</v>
      </c>
      <c r="AP8" s="25"/>
      <c r="AQ8" s="20">
        <v>0</v>
      </c>
      <c r="AR8" s="6">
        <f t="shared" si="10"/>
        <v>0</v>
      </c>
      <c r="AS8" s="25"/>
      <c r="AT8" s="20">
        <v>0</v>
      </c>
      <c r="AU8" s="3">
        <f t="shared" si="11"/>
        <v>0</v>
      </c>
      <c r="AV8" s="25"/>
      <c r="AW8" s="20">
        <v>0</v>
      </c>
      <c r="AX8" s="6">
        <f t="shared" si="12"/>
        <v>0</v>
      </c>
      <c r="AY8" s="25"/>
      <c r="AZ8" s="26"/>
      <c r="BA8" s="21">
        <v>0</v>
      </c>
      <c r="BB8" s="21">
        <f t="shared" si="13"/>
        <v>1</v>
      </c>
      <c r="BC8" s="3">
        <f>IF(COUNTA(AY8:AZ8)&gt;1,0,IF(COUNTA(AY8)&gt;0,BA8*AY$3/AY$4,IF(COUNTA(AZ8)&gt;0,BB8*AY$3/AY$4,0)))</f>
        <v>0</v>
      </c>
      <c r="BD8" s="25"/>
      <c r="BE8" s="26"/>
      <c r="BF8" s="21">
        <v>1</v>
      </c>
      <c r="BG8" s="21">
        <f t="shared" si="14"/>
        <v>0</v>
      </c>
      <c r="BH8" s="27">
        <f>IF(COUNTA(BD8:BE8)&gt;1,0,IF(COUNTA(BD8)&gt;0,BF8*BD$3/BD$4,IF(COUNTA(BE8)&gt;0,BG8*BD$3/BD$4,0)))</f>
        <v>0</v>
      </c>
      <c r="BI8" s="25"/>
      <c r="BJ8" s="20">
        <v>0</v>
      </c>
      <c r="BK8" s="3">
        <f t="shared" si="15"/>
        <v>0</v>
      </c>
      <c r="BL8" s="25"/>
      <c r="BM8" s="20">
        <v>0</v>
      </c>
      <c r="BN8" s="6">
        <f t="shared" si="16"/>
        <v>0</v>
      </c>
      <c r="BO8" s="25"/>
      <c r="BP8" s="20">
        <v>0</v>
      </c>
      <c r="BQ8" s="3">
        <f t="shared" si="17"/>
        <v>0</v>
      </c>
      <c r="BR8" s="25"/>
      <c r="BS8" s="20">
        <v>1</v>
      </c>
      <c r="BT8" s="6">
        <f t="shared" si="18"/>
        <v>0</v>
      </c>
      <c r="BU8" s="25"/>
      <c r="BV8" s="26"/>
      <c r="BW8" s="21">
        <v>1</v>
      </c>
      <c r="BX8" s="21">
        <f t="shared" si="19"/>
        <v>0</v>
      </c>
      <c r="BY8" s="3">
        <f>IF(COUNTA(BU8:BV8)&gt;1,0,IF(COUNTA(BU8)&gt;0,BW8*BU$3/BU$4,IF(COUNTA(BV8)&gt;0,BX8*BU$3/BU$4,0)))</f>
        <v>0</v>
      </c>
      <c r="BZ8" s="25"/>
      <c r="CA8" s="20">
        <v>1</v>
      </c>
      <c r="CB8" s="6">
        <f t="shared" si="20"/>
        <v>0</v>
      </c>
      <c r="CC8" s="25"/>
      <c r="CD8" s="20">
        <v>1</v>
      </c>
      <c r="CE8" s="3">
        <f t="shared" si="21"/>
        <v>0</v>
      </c>
      <c r="CF8" s="25"/>
      <c r="CG8" s="26"/>
      <c r="CH8" s="21">
        <v>0</v>
      </c>
      <c r="CI8" s="21">
        <f t="shared" si="22"/>
        <v>1</v>
      </c>
      <c r="CJ8" s="27">
        <f>IF(COUNTA(CF8:CG8)&gt;1,0,IF(COUNTA(CF8)&gt;0,CH8*CF$3/CF$4,IF(COUNTA(CG8)&gt;0,CI8*CF$3/CF$4,0)))</f>
        <v>0</v>
      </c>
      <c r="CK8" s="25"/>
      <c r="CL8" s="20">
        <v>1</v>
      </c>
      <c r="CM8" s="3">
        <f t="shared" si="23"/>
        <v>0</v>
      </c>
      <c r="CN8" s="25"/>
      <c r="CO8" s="26"/>
      <c r="CP8" s="21">
        <v>0</v>
      </c>
      <c r="CQ8" s="21">
        <f t="shared" si="24"/>
        <v>1</v>
      </c>
      <c r="CR8" s="27">
        <f>IF(COUNTA(CN8:CO8)&gt;1,0,IF(COUNTA(CN8)&gt;0,CP8*CN$3/CN$4,IF(COUNTA(CO8)&gt;0,CQ8*CN$3/CN$4,0)))</f>
        <v>0</v>
      </c>
      <c r="CS8" s="25"/>
      <c r="CT8" s="20">
        <v>1</v>
      </c>
      <c r="CU8" s="3">
        <f t="shared" si="25"/>
        <v>0</v>
      </c>
      <c r="CV8" s="25"/>
      <c r="CW8" s="20">
        <v>1</v>
      </c>
      <c r="CX8" s="6">
        <f t="shared" si="26"/>
        <v>0</v>
      </c>
      <c r="CY8" s="25"/>
      <c r="CZ8" s="20">
        <v>0</v>
      </c>
      <c r="DA8" s="3">
        <f t="shared" si="27"/>
        <v>0</v>
      </c>
      <c r="DB8" s="25"/>
      <c r="DC8" s="26"/>
      <c r="DD8" s="21">
        <v>1</v>
      </c>
      <c r="DE8" s="21">
        <f t="shared" si="28"/>
        <v>0</v>
      </c>
      <c r="DF8" s="27">
        <f>IF(COUNTA(DB8:DC8)&gt;1,0,IF(COUNTA(DB8)&gt;0,DD8*DB$3/DB$4,IF(COUNTA(DC8)&gt;0,DE8*DB$3/DB$4,0)))</f>
        <v>0</v>
      </c>
      <c r="DG8" s="25"/>
      <c r="DH8" s="20">
        <v>0</v>
      </c>
      <c r="DI8" s="3">
        <f t="shared" si="29"/>
        <v>0</v>
      </c>
    </row>
    <row r="9" spans="1:113" x14ac:dyDescent="0.3">
      <c r="A9" s="38" t="s">
        <v>17</v>
      </c>
      <c r="B9" s="25"/>
      <c r="C9" s="20">
        <v>0</v>
      </c>
      <c r="D9" s="6">
        <f t="shared" si="0"/>
        <v>0</v>
      </c>
      <c r="E9" s="25"/>
      <c r="F9" s="20">
        <v>0</v>
      </c>
      <c r="G9" s="3">
        <f t="shared" si="1"/>
        <v>0</v>
      </c>
      <c r="H9" s="25"/>
      <c r="I9" s="20">
        <v>0</v>
      </c>
      <c r="J9" s="6">
        <f t="shared" si="2"/>
        <v>0</v>
      </c>
      <c r="K9" s="25"/>
      <c r="L9" s="26"/>
      <c r="M9" s="21">
        <v>1</v>
      </c>
      <c r="N9" s="21">
        <f t="shared" si="3"/>
        <v>0</v>
      </c>
      <c r="O9" s="3">
        <f>IF(COUNTA(K9:L9)&gt;1,0,IF(COUNTA(K9)&gt;0,M9*K$3/K$4,IF(COUNTA(L9)&gt;0,N9*K$3/K$4,0)))</f>
        <v>0</v>
      </c>
      <c r="P9" s="25"/>
      <c r="Q9" s="20">
        <v>0</v>
      </c>
      <c r="R9" s="6">
        <f t="shared" si="4"/>
        <v>0</v>
      </c>
      <c r="S9" s="25"/>
      <c r="T9" s="26"/>
      <c r="U9" s="21">
        <v>1</v>
      </c>
      <c r="V9" s="21">
        <f t="shared" si="5"/>
        <v>0</v>
      </c>
      <c r="W9" s="3">
        <f>IF(COUNTA(S9:T9)&gt;1,0,IF(COUNTA(S9)&gt;0,U9*S$3/S$4,IF(COUNTA(T9)&gt;0,V9*S$3/S$4,0)))</f>
        <v>0</v>
      </c>
      <c r="X9" s="25"/>
      <c r="Y9" s="26"/>
      <c r="Z9" s="21">
        <v>1</v>
      </c>
      <c r="AA9" s="21">
        <f t="shared" si="6"/>
        <v>0</v>
      </c>
      <c r="AB9" s="27">
        <f>IF(COUNTA(X9:Y9)&gt;1,0,IF(COUNTA(X9)&gt;0,Z9*X$3/X$4,IF(COUNTA(Y9)&gt;0,AA9*X$3/X$4,0)))</f>
        <v>0</v>
      </c>
      <c r="AC9" s="25"/>
      <c r="AD9" s="26"/>
      <c r="AE9" s="21">
        <v>1</v>
      </c>
      <c r="AF9" s="21">
        <f t="shared" si="7"/>
        <v>0</v>
      </c>
      <c r="AG9" s="3">
        <f>IF(COUNTA(AC9:AD9)&gt;1,0,IF(COUNTA(AC9)&gt;0,AE9*AC$3/AC$4,IF(COUNTA(AD9)&gt;0,AF9*AC$3/AC$4,0)))</f>
        <v>0</v>
      </c>
      <c r="AH9" s="25"/>
      <c r="AI9" s="26"/>
      <c r="AJ9" s="21">
        <v>0</v>
      </c>
      <c r="AK9" s="21">
        <f t="shared" si="8"/>
        <v>1</v>
      </c>
      <c r="AL9" s="27">
        <f>IF(COUNTA(AH9:AI9)&gt;1,0,IF(COUNTA(AH9)&gt;0,AJ9*AH$3/AH$4,IF(COUNTA(AI9)&gt;0,AK9*AH$3/AH$4,0)))</f>
        <v>0</v>
      </c>
      <c r="AM9" s="25"/>
      <c r="AN9" s="20">
        <v>0</v>
      </c>
      <c r="AO9" s="3">
        <f t="shared" si="9"/>
        <v>0</v>
      </c>
      <c r="AP9" s="25"/>
      <c r="AQ9" s="20">
        <v>1</v>
      </c>
      <c r="AR9" s="6">
        <f t="shared" si="10"/>
        <v>0</v>
      </c>
      <c r="AS9" s="25"/>
      <c r="AT9" s="20">
        <v>1</v>
      </c>
      <c r="AU9" s="3">
        <f t="shared" si="11"/>
        <v>0</v>
      </c>
      <c r="AV9" s="25"/>
      <c r="AW9" s="20">
        <v>0</v>
      </c>
      <c r="AX9" s="6">
        <f t="shared" si="12"/>
        <v>0</v>
      </c>
      <c r="AY9" s="25"/>
      <c r="AZ9" s="26"/>
      <c r="BA9" s="21">
        <v>1</v>
      </c>
      <c r="BB9" s="21">
        <f t="shared" si="13"/>
        <v>0</v>
      </c>
      <c r="BC9" s="3">
        <f>IF(COUNTA(AY9:AZ9)&gt;1,0,IF(COUNTA(AY9)&gt;0,BA9*AY$3/AY$4,IF(COUNTA(AZ9)&gt;0,BB9*AY$3/AY$4,0)))</f>
        <v>0</v>
      </c>
      <c r="BD9" s="25"/>
      <c r="BE9" s="26"/>
      <c r="BF9" s="21">
        <v>0</v>
      </c>
      <c r="BG9" s="21">
        <f t="shared" si="14"/>
        <v>1</v>
      </c>
      <c r="BH9" s="27">
        <f>IF(COUNTA(BD9:BE9)&gt;1,0,IF(COUNTA(BD9)&gt;0,BF9*BD$3/BD$4,IF(COUNTA(BE9)&gt;0,BG9*BD$3/BD$4,0)))</f>
        <v>0</v>
      </c>
      <c r="BI9" s="25"/>
      <c r="BJ9" s="20">
        <v>1</v>
      </c>
      <c r="BK9" s="3">
        <f t="shared" si="15"/>
        <v>0</v>
      </c>
      <c r="BL9" s="25"/>
      <c r="BM9" s="20">
        <v>0</v>
      </c>
      <c r="BN9" s="6">
        <f t="shared" si="16"/>
        <v>0</v>
      </c>
      <c r="BO9" s="25"/>
      <c r="BP9" s="20">
        <v>0</v>
      </c>
      <c r="BQ9" s="3">
        <f t="shared" si="17"/>
        <v>0</v>
      </c>
      <c r="BR9" s="25"/>
      <c r="BS9" s="20">
        <v>1</v>
      </c>
      <c r="BT9" s="6">
        <f t="shared" si="18"/>
        <v>0</v>
      </c>
      <c r="BU9" s="25"/>
      <c r="BV9" s="26"/>
      <c r="BW9" s="21">
        <v>0</v>
      </c>
      <c r="BX9" s="21">
        <f t="shared" si="19"/>
        <v>1</v>
      </c>
      <c r="BY9" s="3">
        <f>IF(COUNTA(BU9:BV9)&gt;1,0,IF(COUNTA(BU9)&gt;0,BW9*BU$3/BU$4,IF(COUNTA(BV9)&gt;0,BX9*BU$3/BU$4,0)))</f>
        <v>0</v>
      </c>
      <c r="BZ9" s="25"/>
      <c r="CA9" s="20">
        <v>0</v>
      </c>
      <c r="CB9" s="6">
        <f t="shared" si="20"/>
        <v>0</v>
      </c>
      <c r="CC9" s="25"/>
      <c r="CD9" s="20">
        <v>0</v>
      </c>
      <c r="CE9" s="3">
        <f t="shared" si="21"/>
        <v>0</v>
      </c>
      <c r="CF9" s="25"/>
      <c r="CG9" s="26"/>
      <c r="CH9" s="21">
        <v>1</v>
      </c>
      <c r="CI9" s="21">
        <f t="shared" si="22"/>
        <v>0</v>
      </c>
      <c r="CJ9" s="27">
        <f>IF(COUNTA(CF9:CG9)&gt;1,0,IF(COUNTA(CF9)&gt;0,CH9*CF$3/CF$4,IF(COUNTA(CG9)&gt;0,CI9*CF$3/CF$4,0)))</f>
        <v>0</v>
      </c>
      <c r="CK9" s="25"/>
      <c r="CL9" s="20">
        <v>0</v>
      </c>
      <c r="CM9" s="3">
        <f t="shared" si="23"/>
        <v>0</v>
      </c>
      <c r="CN9" s="25"/>
      <c r="CO9" s="26"/>
      <c r="CP9" s="21">
        <v>0</v>
      </c>
      <c r="CQ9" s="21">
        <f t="shared" si="24"/>
        <v>1</v>
      </c>
      <c r="CR9" s="27">
        <f>IF(COUNTA(CN9:CO9)&gt;1,0,IF(COUNTA(CN9)&gt;0,CP9*CN$3/CN$4,IF(COUNTA(CO9)&gt;0,CQ9*CN$3/CN$4,0)))</f>
        <v>0</v>
      </c>
      <c r="CS9" s="25"/>
      <c r="CT9" s="20">
        <v>0</v>
      </c>
      <c r="CU9" s="3">
        <f t="shared" si="25"/>
        <v>0</v>
      </c>
      <c r="CV9" s="25"/>
      <c r="CW9" s="20">
        <v>0</v>
      </c>
      <c r="CX9" s="6">
        <f t="shared" si="26"/>
        <v>0</v>
      </c>
      <c r="CY9" s="25"/>
      <c r="CZ9" s="20">
        <v>0</v>
      </c>
      <c r="DA9" s="3">
        <f t="shared" si="27"/>
        <v>0</v>
      </c>
      <c r="DB9" s="25"/>
      <c r="DC9" s="26"/>
      <c r="DD9" s="21">
        <v>1</v>
      </c>
      <c r="DE9" s="21">
        <f t="shared" si="28"/>
        <v>0</v>
      </c>
      <c r="DF9" s="27">
        <f>IF(COUNTA(DB9:DC9)&gt;1,0,IF(COUNTA(DB9)&gt;0,DD9*DB$3/DB$4,IF(COUNTA(DC9)&gt;0,DE9*DB$3/DB$4,0)))</f>
        <v>0</v>
      </c>
      <c r="DG9" s="25"/>
      <c r="DH9" s="20">
        <v>0</v>
      </c>
      <c r="DI9" s="3">
        <f t="shared" si="29"/>
        <v>0</v>
      </c>
    </row>
    <row r="10" spans="1:113" x14ac:dyDescent="0.3">
      <c r="A10" s="38" t="s">
        <v>18</v>
      </c>
      <c r="B10" s="25"/>
      <c r="C10" s="20">
        <v>0</v>
      </c>
      <c r="D10" s="6">
        <f t="shared" si="0"/>
        <v>0</v>
      </c>
      <c r="E10" s="25"/>
      <c r="F10" s="20">
        <v>1</v>
      </c>
      <c r="G10" s="3">
        <f>IF(COUNTA(E10)&gt;0,F10*E$3/E$4,0)</f>
        <v>0</v>
      </c>
      <c r="H10" s="11"/>
      <c r="I10" s="24"/>
      <c r="J10" s="6"/>
      <c r="K10" s="8"/>
      <c r="L10" s="2"/>
      <c r="M10" s="15"/>
      <c r="N10" s="15"/>
      <c r="O10" s="3"/>
      <c r="P10" s="11"/>
      <c r="Q10" s="24"/>
      <c r="R10" s="6"/>
      <c r="S10" s="8"/>
      <c r="T10" s="2"/>
      <c r="U10" s="15"/>
      <c r="V10" s="15"/>
      <c r="W10" s="3"/>
      <c r="X10" s="32"/>
      <c r="Y10" s="33"/>
      <c r="Z10" s="34"/>
      <c r="AA10" s="34"/>
      <c r="AB10" s="27"/>
      <c r="AC10" s="8"/>
      <c r="AD10" s="2"/>
      <c r="AE10" s="15"/>
      <c r="AF10" s="15"/>
      <c r="AG10" s="3"/>
      <c r="AH10" s="32"/>
      <c r="AI10" s="33"/>
      <c r="AJ10" s="34"/>
      <c r="AK10" s="34"/>
      <c r="AL10" s="27"/>
      <c r="AM10" s="8"/>
      <c r="AN10" s="22"/>
      <c r="AO10" s="3"/>
      <c r="AP10" s="25"/>
      <c r="AQ10" s="20">
        <v>0</v>
      </c>
      <c r="AR10" s="6">
        <f t="shared" si="10"/>
        <v>0</v>
      </c>
      <c r="AS10" s="8"/>
      <c r="AT10" s="22"/>
      <c r="AU10" s="3"/>
      <c r="AV10" s="25"/>
      <c r="AW10" s="20">
        <v>1</v>
      </c>
      <c r="AX10" s="6">
        <f t="shared" si="12"/>
        <v>0</v>
      </c>
      <c r="AY10" s="8"/>
      <c r="AZ10" s="2"/>
      <c r="BA10" s="15"/>
      <c r="BB10" s="15"/>
      <c r="BC10" s="3"/>
      <c r="BD10" s="32"/>
      <c r="BE10" s="33"/>
      <c r="BF10" s="34"/>
      <c r="BG10" s="34"/>
      <c r="BH10" s="27"/>
      <c r="BI10" s="8"/>
      <c r="BJ10" s="22"/>
      <c r="BK10" s="3"/>
      <c r="BL10" s="25"/>
      <c r="BM10" s="20">
        <v>1</v>
      </c>
      <c r="BN10" s="6">
        <f t="shared" si="16"/>
        <v>0</v>
      </c>
      <c r="BO10" s="8"/>
      <c r="BP10" s="22"/>
      <c r="BQ10" s="3"/>
      <c r="BR10" s="25"/>
      <c r="BS10" s="20">
        <v>0</v>
      </c>
      <c r="BT10" s="6">
        <f t="shared" si="18"/>
        <v>0</v>
      </c>
      <c r="BU10" s="8"/>
      <c r="BV10" s="2"/>
      <c r="BW10" s="15"/>
      <c r="BX10" s="15"/>
      <c r="BY10" s="3"/>
      <c r="BZ10" s="11"/>
      <c r="CA10" s="24"/>
      <c r="CB10" s="6"/>
      <c r="CC10" s="8"/>
      <c r="CD10" s="22"/>
      <c r="CE10" s="3"/>
      <c r="CF10" s="32"/>
      <c r="CG10" s="33"/>
      <c r="CH10" s="34"/>
      <c r="CI10" s="34"/>
      <c r="CJ10" s="27"/>
      <c r="CK10" s="25"/>
      <c r="CL10" s="20">
        <v>0</v>
      </c>
      <c r="CM10" s="3">
        <f t="shared" si="23"/>
        <v>0</v>
      </c>
      <c r="CN10" s="32"/>
      <c r="CO10" s="33"/>
      <c r="CP10" s="34"/>
      <c r="CQ10" s="34"/>
      <c r="CR10" s="27"/>
      <c r="CS10" s="25"/>
      <c r="CT10" s="20">
        <v>0</v>
      </c>
      <c r="CU10" s="3">
        <f t="shared" si="25"/>
        <v>0</v>
      </c>
      <c r="CV10" s="11"/>
      <c r="CW10" s="24"/>
      <c r="CX10" s="6"/>
      <c r="CY10" s="25"/>
      <c r="CZ10" s="20">
        <v>1</v>
      </c>
      <c r="DA10" s="3">
        <f t="shared" si="27"/>
        <v>0</v>
      </c>
      <c r="DB10" s="32"/>
      <c r="DC10" s="33"/>
      <c r="DD10" s="34"/>
      <c r="DE10" s="34"/>
      <c r="DF10" s="27"/>
      <c r="DG10" s="25"/>
      <c r="DH10" s="20">
        <v>1</v>
      </c>
      <c r="DI10" s="3">
        <f t="shared" si="29"/>
        <v>0</v>
      </c>
    </row>
    <row r="11" spans="1:113" x14ac:dyDescent="0.3">
      <c r="A11" s="38" t="s">
        <v>19</v>
      </c>
      <c r="B11" s="31"/>
      <c r="C11" s="45"/>
      <c r="D11" s="27"/>
      <c r="E11" s="8"/>
      <c r="F11" s="22"/>
      <c r="G11" s="3"/>
      <c r="H11" s="11"/>
      <c r="I11" s="24"/>
      <c r="J11" s="6"/>
      <c r="K11" s="8"/>
      <c r="L11" s="2"/>
      <c r="M11" s="15"/>
      <c r="N11" s="15"/>
      <c r="O11" s="3"/>
      <c r="P11" s="11"/>
      <c r="Q11" s="24"/>
      <c r="R11" s="6"/>
      <c r="S11" s="8"/>
      <c r="T11" s="2"/>
      <c r="U11" s="15"/>
      <c r="V11" s="15"/>
      <c r="W11" s="3"/>
      <c r="X11" s="32"/>
      <c r="Y11" s="33"/>
      <c r="Z11" s="34"/>
      <c r="AA11" s="34"/>
      <c r="AB11" s="27"/>
      <c r="AC11" s="8"/>
      <c r="AD11" s="2"/>
      <c r="AE11" s="15"/>
      <c r="AF11" s="15"/>
      <c r="AG11" s="3"/>
      <c r="AH11" s="32"/>
      <c r="AI11" s="33"/>
      <c r="AJ11" s="34"/>
      <c r="AK11" s="34"/>
      <c r="AL11" s="27"/>
      <c r="AM11" s="8"/>
      <c r="AN11" s="22"/>
      <c r="AO11" s="3"/>
      <c r="AP11" s="31"/>
      <c r="AQ11" s="45"/>
      <c r="AR11" s="27"/>
      <c r="AS11" s="8"/>
      <c r="AT11" s="22"/>
      <c r="AU11" s="3"/>
      <c r="AV11" s="31"/>
      <c r="AW11" s="45"/>
      <c r="AX11" s="27"/>
      <c r="AY11" s="8"/>
      <c r="AZ11" s="2"/>
      <c r="BA11" s="15"/>
      <c r="BB11" s="15"/>
      <c r="BC11" s="3"/>
      <c r="BD11" s="32"/>
      <c r="BE11" s="33"/>
      <c r="BF11" s="34"/>
      <c r="BG11" s="34"/>
      <c r="BH11" s="27"/>
      <c r="BI11" s="8"/>
      <c r="BJ11" s="22"/>
      <c r="BK11" s="3"/>
      <c r="BL11" s="31"/>
      <c r="BM11" s="45"/>
      <c r="BN11" s="27"/>
      <c r="BO11" s="8"/>
      <c r="BP11" s="22"/>
      <c r="BQ11" s="3"/>
      <c r="BR11" s="31"/>
      <c r="BS11" s="45"/>
      <c r="BT11" s="27"/>
      <c r="BU11" s="8"/>
      <c r="BV11" s="2"/>
      <c r="BW11" s="15"/>
      <c r="BX11" s="15"/>
      <c r="BY11" s="3"/>
      <c r="BZ11" s="11"/>
      <c r="CA11" s="24"/>
      <c r="CB11" s="6"/>
      <c r="CC11" s="8"/>
      <c r="CD11" s="22"/>
      <c r="CE11" s="3"/>
      <c r="CF11" s="32"/>
      <c r="CG11" s="33"/>
      <c r="CH11" s="34"/>
      <c r="CI11" s="34"/>
      <c r="CJ11" s="27"/>
      <c r="CK11" s="8"/>
      <c r="CL11" s="22"/>
      <c r="CM11" s="3"/>
      <c r="CN11" s="32"/>
      <c r="CO11" s="33"/>
      <c r="CP11" s="34"/>
      <c r="CQ11" s="34"/>
      <c r="CR11" s="27"/>
      <c r="CS11" s="8"/>
      <c r="CT11" s="22"/>
      <c r="CU11" s="3"/>
      <c r="CV11" s="11"/>
      <c r="CW11" s="24"/>
      <c r="CX11" s="6"/>
      <c r="CY11" s="8"/>
      <c r="CZ11" s="22"/>
      <c r="DA11" s="3"/>
      <c r="DB11" s="32"/>
      <c r="DC11" s="33"/>
      <c r="DD11" s="34"/>
      <c r="DE11" s="34"/>
      <c r="DF11" s="27"/>
      <c r="DG11" s="8"/>
      <c r="DH11" s="22"/>
      <c r="DI11" s="3"/>
    </row>
    <row r="12" spans="1:113" ht="15" thickBot="1" x14ac:dyDescent="0.35">
      <c r="A12" s="40" t="s">
        <v>6</v>
      </c>
      <c r="B12" s="28"/>
      <c r="C12" s="29"/>
      <c r="D12" s="30">
        <f>IF(COUNTA(B6:B10)&gt;B4,0,IF(SUM(D6:D10)&gt;0,SUM(D6:D10),0))</f>
        <v>0</v>
      </c>
      <c r="E12" s="9"/>
      <c r="F12" s="23"/>
      <c r="G12" s="4">
        <f>IF(COUNTA(E6:E11)&gt;E4,0,IF(SUM(G6:G11)&gt;0,SUM(G6:G11),0))</f>
        <v>0</v>
      </c>
      <c r="H12" s="12"/>
      <c r="I12" s="19"/>
      <c r="J12" s="7">
        <f>IF(COUNTA(H6:H9)&gt;H4,0,IF(SUM(J6:J9)&gt;0,SUM(J6:J9),0))</f>
        <v>0</v>
      </c>
      <c r="K12" s="9"/>
      <c r="L12" s="10"/>
      <c r="M12" s="16"/>
      <c r="N12" s="16"/>
      <c r="O12" s="4">
        <f>IF(SUM(O6:O9)&gt;0,SUM(O6:O9),0)</f>
        <v>0</v>
      </c>
      <c r="P12" s="12"/>
      <c r="Q12" s="19"/>
      <c r="R12" s="7">
        <f>IF(COUNTA(P6:P9)&gt;P4,0,IF(SUM(R6:R9)&gt;0,SUM(R6:R9),0))</f>
        <v>0</v>
      </c>
      <c r="S12" s="9"/>
      <c r="T12" s="10"/>
      <c r="U12" s="16"/>
      <c r="V12" s="16"/>
      <c r="W12" s="4">
        <f>IF(SUM(W6:W9)&gt;0,SUM(W6:W9),0)</f>
        <v>0</v>
      </c>
      <c r="X12" s="28"/>
      <c r="Y12" s="35"/>
      <c r="Z12" s="36"/>
      <c r="AA12" s="36"/>
      <c r="AB12" s="30">
        <f>IF(SUM(AB6:AB9)&gt;0,SUM(AB6:AB9),0)</f>
        <v>0</v>
      </c>
      <c r="AC12" s="9"/>
      <c r="AD12" s="10"/>
      <c r="AE12" s="16"/>
      <c r="AF12" s="16"/>
      <c r="AG12" s="4">
        <f>IF(SUM(AG6:AG9)&gt;0,SUM(AG6:AG9),0)</f>
        <v>0</v>
      </c>
      <c r="AH12" s="28"/>
      <c r="AI12" s="35"/>
      <c r="AJ12" s="36"/>
      <c r="AK12" s="36"/>
      <c r="AL12" s="30">
        <f>IF(SUM(AL6:AL9)&gt;0,SUM(AL6:AL9),0)</f>
        <v>0</v>
      </c>
      <c r="AM12" s="9"/>
      <c r="AN12" s="23"/>
      <c r="AO12" s="4">
        <f>IF(COUNTA(AM6:AM9)&gt;AM4,0,IF(SUM(AO6:AO9)&gt;0,SUM(AO6:AO9),0))</f>
        <v>0</v>
      </c>
      <c r="AP12" s="28"/>
      <c r="AQ12" s="29"/>
      <c r="AR12" s="30">
        <f>IF(COUNTA(AP6:AP10)&gt;AP4,0,IF(SUM(AR6:AR10)&gt;0,SUM(AR6:AR10),0))</f>
        <v>0</v>
      </c>
      <c r="AS12" s="9"/>
      <c r="AT12" s="23"/>
      <c r="AU12" s="4">
        <f>IF(COUNTA(AS6:AS9)&gt;AS4,0,IF(SUM(AU6:AU9)&gt;0,SUM(AU6:AU9),0))</f>
        <v>0</v>
      </c>
      <c r="AV12" s="28"/>
      <c r="AW12" s="29"/>
      <c r="AX12" s="30">
        <f>IF(COUNTA(AV6:AV10)&gt;AV4,0,IF(SUM(AX6:AX10)&gt;0,SUM(AX6:AX10),0))</f>
        <v>0</v>
      </c>
      <c r="AY12" s="9"/>
      <c r="AZ12" s="10"/>
      <c r="BA12" s="16"/>
      <c r="BB12" s="16"/>
      <c r="BC12" s="4">
        <f>IF(SUM(BC6:BC9)&gt;0,SUM(BC6:BC9),0)</f>
        <v>0</v>
      </c>
      <c r="BD12" s="28"/>
      <c r="BE12" s="35"/>
      <c r="BF12" s="36"/>
      <c r="BG12" s="36"/>
      <c r="BH12" s="30">
        <f>IF(SUM(BH6:BH9)&gt;0,SUM(BH6:BH9),0)</f>
        <v>0</v>
      </c>
      <c r="BI12" s="9"/>
      <c r="BJ12" s="23"/>
      <c r="BK12" s="4">
        <f>IF(COUNTA(BI6:BI9)&gt;BI4,0,IF(SUM(BK6:BK9)&gt;0,SUM(BK6:BK9),0))</f>
        <v>0</v>
      </c>
      <c r="BL12" s="28"/>
      <c r="BM12" s="29"/>
      <c r="BN12" s="30">
        <f>IF(COUNTA(BL6:BL10)&gt;BL4,0,IF(SUM(BN6:BN10)&gt;0,SUM(BN6:BN10),0))</f>
        <v>0</v>
      </c>
      <c r="BO12" s="9"/>
      <c r="BP12" s="23"/>
      <c r="BQ12" s="4">
        <f>IF(COUNTA(BO6:BO9)&gt;BO4,0,IF(SUM(BQ6:BQ9)&gt;0,SUM(BQ6:BQ9),0))</f>
        <v>0</v>
      </c>
      <c r="BR12" s="28"/>
      <c r="BS12" s="29"/>
      <c r="BT12" s="30">
        <f>IF(COUNTA(BR6:BR10)&gt;BR4,0,IF(SUM(BT6:BT10)&gt;0,SUM(BT6:BT10),0))</f>
        <v>0</v>
      </c>
      <c r="BU12" s="9"/>
      <c r="BV12" s="10"/>
      <c r="BW12" s="16"/>
      <c r="BX12" s="16"/>
      <c r="BY12" s="4">
        <f>IF(SUM(BY6:BY9)&gt;0,SUM(BY6:BY9),0)</f>
        <v>0</v>
      </c>
      <c r="BZ12" s="12"/>
      <c r="CA12" s="19"/>
      <c r="CB12" s="7">
        <f>IF(COUNTA(BZ6:BZ9)&gt;BZ4,0,IF(SUM(CB6:CB9)&gt;0,SUM(CB6:CB9),0))</f>
        <v>0</v>
      </c>
      <c r="CC12" s="9"/>
      <c r="CD12" s="23"/>
      <c r="CE12" s="4">
        <f>IF(COUNTA(CC6:CC9)&gt;CC4,0,IF(SUM(CE6:CE9)&gt;0,SUM(CE6:CE9),0))</f>
        <v>0</v>
      </c>
      <c r="CF12" s="28"/>
      <c r="CG12" s="35"/>
      <c r="CH12" s="36"/>
      <c r="CI12" s="36"/>
      <c r="CJ12" s="30">
        <f>IF(SUM(CJ6:CJ9)&gt;0,SUM(CJ6:CJ9),0)</f>
        <v>0</v>
      </c>
      <c r="CK12" s="9"/>
      <c r="CL12" s="23"/>
      <c r="CM12" s="4">
        <f>IF(COUNTA(CK6:CK10)&gt;CK4,0,IF(SUM(CM6:CM10)&gt;0,SUM(CM6:CM10),0))</f>
        <v>0</v>
      </c>
      <c r="CN12" s="28"/>
      <c r="CO12" s="35"/>
      <c r="CP12" s="36"/>
      <c r="CQ12" s="36"/>
      <c r="CR12" s="30">
        <f>IF(SUM(CR6:CR9)&gt;0,SUM(CR6:CR9),0)</f>
        <v>0</v>
      </c>
      <c r="CS12" s="9"/>
      <c r="CT12" s="23"/>
      <c r="CU12" s="4">
        <f>IF(COUNTA(CS6:CS10)&gt;CS4,0,IF(SUM(CU6:CU10)&gt;0,SUM(CU6:CU10),0))</f>
        <v>0</v>
      </c>
      <c r="CV12" s="12"/>
      <c r="CW12" s="19"/>
      <c r="CX12" s="7">
        <f>IF(COUNTA(CV6:CV9)&gt;CV4,0,IF(SUM(CX6:CX9)&gt;0,SUM(CX6:CX9),0))</f>
        <v>0</v>
      </c>
      <c r="CY12" s="9"/>
      <c r="CZ12" s="23"/>
      <c r="DA12" s="4">
        <f>IF(COUNTA(CY6:CY10)&gt;CY4,0,IF(SUM(DA6:DA10)&gt;0,SUM(DA6:DA10),0))</f>
        <v>0</v>
      </c>
      <c r="DB12" s="28"/>
      <c r="DC12" s="35"/>
      <c r="DD12" s="36"/>
      <c r="DE12" s="36"/>
      <c r="DF12" s="30">
        <f>IF(SUM(DF6:DF9)&gt;0,SUM(DF6:DF9),0)</f>
        <v>0</v>
      </c>
      <c r="DG12" s="9"/>
      <c r="DH12" s="23"/>
      <c r="DI12" s="4">
        <f>IF(COUNTA(DG6:DG10)&gt;DG4,0,IF(SUM(DI6:DI10)&gt;0,SUM(DI6:DI10),0))</f>
        <v>0</v>
      </c>
    </row>
    <row r="13" spans="1:113" ht="15" thickBot="1" x14ac:dyDescent="0.35">
      <c r="A13" s="41" t="s">
        <v>10</v>
      </c>
      <c r="E13" s="73">
        <f>SUM(B3:DI3)</f>
        <v>45</v>
      </c>
      <c r="F13" s="74"/>
      <c r="G13" s="17"/>
      <c r="K13" s="17"/>
      <c r="AV13" s="17"/>
      <c r="AW13" s="17"/>
      <c r="BW13" s="17"/>
      <c r="BX13" s="17"/>
    </row>
    <row r="14" spans="1:113" x14ac:dyDescent="0.3">
      <c r="A14" s="75" t="s">
        <v>12</v>
      </c>
      <c r="B14" s="76"/>
      <c r="C14" s="76"/>
      <c r="D14" s="76"/>
      <c r="E14" s="76"/>
      <c r="F14" s="77"/>
      <c r="G14" s="13"/>
      <c r="K14" s="13"/>
      <c r="AV14" s="13"/>
      <c r="AW14" s="13"/>
      <c r="BW14" s="13"/>
      <c r="BX14" s="13"/>
    </row>
    <row r="15" spans="1:113" x14ac:dyDescent="0.3">
      <c r="A15" s="42" t="s">
        <v>11</v>
      </c>
      <c r="E15" s="71">
        <f>ROUND(SUM(B12:DI12),2)</f>
        <v>0</v>
      </c>
      <c r="F15" s="72"/>
      <c r="G15" s="13"/>
      <c r="K15" s="13"/>
      <c r="AV15" s="13"/>
      <c r="AW15" s="13"/>
      <c r="BW15" s="13"/>
      <c r="BX15" s="13"/>
    </row>
    <row r="16" spans="1:113" x14ac:dyDescent="0.3">
      <c r="A16" s="42" t="s">
        <v>13</v>
      </c>
      <c r="E16" s="66">
        <f>E15/E13</f>
        <v>0</v>
      </c>
      <c r="F16" s="67"/>
    </row>
    <row r="17" spans="1:77" ht="15" thickBot="1" x14ac:dyDescent="0.35">
      <c r="A17" s="68" t="str">
        <f>IF(E15&gt;=E13*0.7,"bestanden","nicht bestanden")</f>
        <v>nicht bestanden</v>
      </c>
      <c r="B17" s="69"/>
      <c r="C17" s="69"/>
      <c r="D17" s="69"/>
      <c r="E17" s="69"/>
      <c r="F17" s="70"/>
      <c r="G17" s="1"/>
      <c r="K17" s="1"/>
      <c r="L17" s="1"/>
      <c r="AV17" s="1"/>
      <c r="AW17" s="1"/>
      <c r="AX17" s="1"/>
      <c r="BW17" s="1"/>
      <c r="BX17" s="1"/>
      <c r="BY17" s="1"/>
    </row>
  </sheetData>
  <sheetProtection algorithmName="SHA-512" hashValue="n89iYX2BkPuXSKP+TIV5Uw77rwIU6hTh+MvKQYVxlOYz3/k6vd8EMlh2G2/zqaWkvFYRE/mDwz35iUFsJ9ZOBg==" saltValue="DKBqd5/vvTBMfrx9SoIYcQ==" spinCount="100000" sheet="1" objects="1" scenarios="1"/>
  <mergeCells count="136">
    <mergeCell ref="DB5:DC5"/>
    <mergeCell ref="DG1:DI1"/>
    <mergeCell ref="DG2:DI2"/>
    <mergeCell ref="DG3:DI3"/>
    <mergeCell ref="DG4:DI4"/>
    <mergeCell ref="CV2:CX2"/>
    <mergeCell ref="CV3:CX3"/>
    <mergeCell ref="CV4:CX4"/>
    <mergeCell ref="CY1:DA1"/>
    <mergeCell ref="CY2:DA2"/>
    <mergeCell ref="CY3:DA3"/>
    <mergeCell ref="CY4:DA4"/>
    <mergeCell ref="DB1:DF1"/>
    <mergeCell ref="DB2:DF2"/>
    <mergeCell ref="DB3:DF3"/>
    <mergeCell ref="DB4:DF4"/>
    <mergeCell ref="CF5:CG5"/>
    <mergeCell ref="CK1:CM1"/>
    <mergeCell ref="CN1:CR1"/>
    <mergeCell ref="CK2:CM2"/>
    <mergeCell ref="CN2:CR2"/>
    <mergeCell ref="CK3:CM3"/>
    <mergeCell ref="CN3:CR3"/>
    <mergeCell ref="CK4:CM4"/>
    <mergeCell ref="CN4:CR4"/>
    <mergeCell ref="CN5:CO5"/>
    <mergeCell ref="CS1:CU1"/>
    <mergeCell ref="CS2:CU2"/>
    <mergeCell ref="CS3:CU3"/>
    <mergeCell ref="CS4:CU4"/>
    <mergeCell ref="CV1:CX1"/>
    <mergeCell ref="BO1:BQ1"/>
    <mergeCell ref="BR1:BT1"/>
    <mergeCell ref="BO2:BQ2"/>
    <mergeCell ref="BR2:BT2"/>
    <mergeCell ref="BO3:BQ3"/>
    <mergeCell ref="BR3:BT3"/>
    <mergeCell ref="BO4:BQ4"/>
    <mergeCell ref="BR4:BT4"/>
    <mergeCell ref="BZ1:CB1"/>
    <mergeCell ref="BZ2:CB2"/>
    <mergeCell ref="BZ3:CB3"/>
    <mergeCell ref="BZ4:CB4"/>
    <mergeCell ref="CF1:CJ1"/>
    <mergeCell ref="CF2:CJ2"/>
    <mergeCell ref="CF3:CJ3"/>
    <mergeCell ref="CF4:CJ4"/>
    <mergeCell ref="CC1:CE1"/>
    <mergeCell ref="CC2:CE2"/>
    <mergeCell ref="CC3:CE3"/>
    <mergeCell ref="AH2:AL2"/>
    <mergeCell ref="AH3:AL3"/>
    <mergeCell ref="AH4:AL4"/>
    <mergeCell ref="AH5:AI5"/>
    <mergeCell ref="AM1:AO1"/>
    <mergeCell ref="AM2:AO2"/>
    <mergeCell ref="AM3:AO3"/>
    <mergeCell ref="AM4:AO4"/>
    <mergeCell ref="BD1:BH1"/>
    <mergeCell ref="BD2:BH2"/>
    <mergeCell ref="BD3:BH3"/>
    <mergeCell ref="BD4:BH4"/>
    <mergeCell ref="BD5:BE5"/>
    <mergeCell ref="B1:D1"/>
    <mergeCell ref="B2:D2"/>
    <mergeCell ref="B3:D3"/>
    <mergeCell ref="B4:D4"/>
    <mergeCell ref="E1:G1"/>
    <mergeCell ref="E2:G2"/>
    <mergeCell ref="E3:G3"/>
    <mergeCell ref="E4:G4"/>
    <mergeCell ref="H1:J1"/>
    <mergeCell ref="H2:J2"/>
    <mergeCell ref="H3:J3"/>
    <mergeCell ref="H4:J4"/>
    <mergeCell ref="CC4:CE4"/>
    <mergeCell ref="AV1:AX1"/>
    <mergeCell ref="AV2:AX2"/>
    <mergeCell ref="AV3:AX3"/>
    <mergeCell ref="AV4:AX4"/>
    <mergeCell ref="AS3:AU3"/>
    <mergeCell ref="AS4:AU4"/>
    <mergeCell ref="AY1:BC1"/>
    <mergeCell ref="AY2:BC2"/>
    <mergeCell ref="BI1:BK1"/>
    <mergeCell ref="BI2:BK2"/>
    <mergeCell ref="BI3:BK3"/>
    <mergeCell ref="BI4:BK4"/>
    <mergeCell ref="E16:F16"/>
    <mergeCell ref="A17:F17"/>
    <mergeCell ref="E15:F15"/>
    <mergeCell ref="E13:F13"/>
    <mergeCell ref="A14:F14"/>
    <mergeCell ref="BL1:BN1"/>
    <mergeCell ref="BL2:BN2"/>
    <mergeCell ref="AY3:BC3"/>
    <mergeCell ref="AY4:BC4"/>
    <mergeCell ref="AY5:AZ5"/>
    <mergeCell ref="P1:R1"/>
    <mergeCell ref="P2:R2"/>
    <mergeCell ref="P3:R3"/>
    <mergeCell ref="P4:R4"/>
    <mergeCell ref="K5:L5"/>
    <mergeCell ref="K1:O1"/>
    <mergeCell ref="K2:O2"/>
    <mergeCell ref="K3:O3"/>
    <mergeCell ref="K4:O4"/>
    <mergeCell ref="S1:W1"/>
    <mergeCell ref="S2:W2"/>
    <mergeCell ref="S3:W3"/>
    <mergeCell ref="S4:W4"/>
    <mergeCell ref="S5:T5"/>
    <mergeCell ref="X1:AB1"/>
    <mergeCell ref="X2:AB2"/>
    <mergeCell ref="X3:AB3"/>
    <mergeCell ref="X4:AB4"/>
    <mergeCell ref="X5:Y5"/>
    <mergeCell ref="AC1:AG1"/>
    <mergeCell ref="AC2:AG2"/>
    <mergeCell ref="BU1:BY1"/>
    <mergeCell ref="BU2:BY2"/>
    <mergeCell ref="BU3:BY3"/>
    <mergeCell ref="BU4:BY4"/>
    <mergeCell ref="BU5:BV5"/>
    <mergeCell ref="BL3:BN3"/>
    <mergeCell ref="BL4:BN4"/>
    <mergeCell ref="AP1:AR1"/>
    <mergeCell ref="AP2:AR2"/>
    <mergeCell ref="AP3:AR3"/>
    <mergeCell ref="AP4:AR4"/>
    <mergeCell ref="AS1:AU1"/>
    <mergeCell ref="AS2:AU2"/>
    <mergeCell ref="AC3:AG3"/>
    <mergeCell ref="AC4:AG4"/>
    <mergeCell ref="AC5:AD5"/>
    <mergeCell ref="AH1:AL1"/>
  </mergeCells>
  <conditionalFormatting sqref="A17">
    <cfRule type="expression" dxfId="1" priority="3">
      <formula>E15&gt;=E13*0.7</formula>
    </cfRule>
    <cfRule type="expression" dxfId="0" priority="4">
      <formula>E15&lt;E13*0.7</formula>
    </cfRule>
  </conditionalFormatting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Korrekturhilfe FL Übungsprüfung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Sturm</dc:creator>
  <cp:lastModifiedBy>Ruth Rossi</cp:lastModifiedBy>
  <dcterms:created xsi:type="dcterms:W3CDTF">2012-07-05T12:45:47Z</dcterms:created>
  <dcterms:modified xsi:type="dcterms:W3CDTF">2021-10-04T08:09:49Z</dcterms:modified>
</cp:coreProperties>
</file>